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<sst xmlns="http://schemas.openxmlformats.org/spreadsheetml/2006/main" count="1616" uniqueCount="474">
  <si>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</si>
  <si>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</si>
  <si>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</si>
  <si>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</si>
  <si>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</si>
  <si>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</si>
  <si>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</si>
  <si>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</si>
  <si>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</si>
  <si>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</si>
  <si>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</si>
  <si>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</si>
  <si>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</si>
  <si>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</si>
  <si>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</si>
  <si>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</si>
  <si>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</si>
  <si>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</si>
  <si>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</si>
  <si>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</si>
  <si>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</si>
  <si>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</si>
  <si>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</si>
  <si>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</si>
  <si>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</si>
  <si>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</si>
  <si>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</si>
  <si>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</si>
  <si>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</si>
  <si>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</si>
  <si>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</si>
  <si>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</si>
  <si>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</si>
  <si>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</si>
  <si>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</si>
  <si>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</si>
  <si>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</si>
  <si>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</si>
  <si>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</si>
  <si>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</si>
  <si>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</si>
  <si>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</si>
  <si>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</si>
  <si>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</si>
  <si>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</si>
  <si>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</si>
  <si>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</si>
  <si>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</si>
  <si>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</si>
  <si>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</si>
  <si>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</si>
  <si>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</si>
  <si>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</si>
  <si>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</si>
  <si>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</si>
  <si>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</si>
  <si>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</si>
  <si>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</si>
  <si>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</si>
  <si>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</si>
  <si>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</si>
  <si>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</si>
  <si>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</si>
  <si>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</si>
  <si>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</si>
  <si>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</si>
  <si>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</si>
  <si>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</si>
  <si>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</si>
  <si>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</si>
  <si>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</si>
  <si>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</si>
  <si>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</si>
  <si>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</si>
  <si>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</si>
  <si>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</si>
  <si>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</si>
  <si>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</si>
  <si>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</si>
  <si>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</si>
  <si>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</si>
  <si>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</si>
  <si>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</si>
  <si>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</si>
  <si>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</si>
  <si>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</si>
  <si>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</si>
  <si>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</si>
  <si>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</si>
  <si>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</si>
  <si>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</si>
  <si>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</si>
  <si>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</si>
  <si>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</si>
  <si>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</si>
  <si>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</si>
  <si>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</si>
  <si>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</si>
  <si>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</si>
  <si>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</si>
  <si>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</si>
  <si>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</si>
  <si>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</si>
  <si>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</si>
  <si>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</si>
  <si>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</si>
  <si>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</si>
  <si>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</si>
  <si>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</si>
  <si>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</si>
  <si>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</si>
  <si>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</si>
  <si>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</si>
  <si>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</si>
  <si>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</si>
  <si>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</si>
  <si>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</si>
  <si>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</si>
  <si>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</si>
  <si>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</si>
  <si>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</si>
  <si>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</si>
  <si>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</si>
  <si>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</si>
  <si>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</si>
  <si>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</si>
  <si>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</si>
  <si>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</si>
  <si>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</si>
  <si>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</si>
  <si>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</si>
  <si>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</si>
  <si>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</si>
  <si>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</si>
  <si>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</si>
  <si>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</si>
  <si>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</si>
  <si>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</si>
  <si>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</si>
  <si>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</si>
  <si>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</si>
  <si>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</si>
  <si>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</si>
  <si>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</si>
  <si>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</si>
  <si>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</si>
  <si>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</si>
  <si>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</si>
  <si>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</si>
  <si>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</si>
  <si>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</si>
  <si>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</si>
  <si>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</si>
  <si>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</si>
  <si>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</si>
  <si>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</si>
  <si>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</si>
  <si>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</si>
  <si>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</si>
  <si>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</si>
  <si>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</si>
  <si>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</si>
  <si>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</si>
  <si>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</si>
  <si>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</si>
  <si>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</si>
  <si>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</si>
  <si>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</si>
  <si>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</si>
  <si>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</si>
  <si>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</si>
  <si>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</si>
  <si>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</si>
  <si>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</si>
  <si>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</si>
  <si>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</si>
  <si>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</si>
  <si>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</si>
  <si>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</si>
  <si>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</si>
  <si>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</si>
  <si>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</si>
  <si>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</si>
  <si>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</si>
  <si>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</si>
  <si>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</si>
  <si>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</si>
  <si>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</si>
  <si>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</si>
  <si>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</si>
  <si>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</si>
  <si>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</si>
  <si>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</si>
  <si>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</si>
  <si>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</si>
  <si>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</si>
  <si>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</si>
  <si>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</si>
  <si>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</si>
  <si>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</si>
  <si>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</si>
  <si>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</si>
  <si>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</si>
  <si>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</si>
  <si>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</si>
  <si>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</si>
  <si>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</si>
  <si>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</si>
  <si>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</si>
  <si>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</si>
  <si>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</si>
  <si>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</si>
  <si>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</si>
  <si>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</si>
  <si>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</si>
  <si>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</si>
  <si>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</si>
  <si>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</si>
  <si>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</si>
  <si>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</si>
  <si>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</si>
  <si>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</si>
  <si>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</si>
  <si>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</si>
  <si>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</si>
  <si>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</si>
  <si>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</si>
  <si>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</si>
  <si>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</si>
  <si>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</si>
  <si>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</si>
  <si>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</si>
  <si>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</si>
  <si>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</si>
  <si>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</si>
  <si>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</si>
  <si>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</si>
  <si>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</si>
  <si>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</si>
  <si>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</si>
  <si>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</si>
  <si>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</si>
  <si>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</si>
  <si>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</si>
  <si>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</si>
  <si>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</si>
  <si>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</si>
  <si>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</si>
  <si>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</si>
  <si>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</si>
  <si>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</si>
  <si>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</si>
  <si>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</si>
  <si>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</si>
  <si>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</si>
  <si>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</si>
  <si>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</si>
  <si>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</si>
  <si>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</si>
  <si>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</si>
  <si>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</si>
  <si>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</si>
  <si>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</si>
  <si>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</si>
  <si>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</si>
  <si>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</si>
  <si>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</si>
  <si>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</si>
  <si>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</si>
  <si>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</si>
  <si>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</si>
  <si>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</si>
  <si>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</si>
  <si>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</si>
  <si>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</si>
  <si>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</si>
  <si>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</si>
  <si>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</si>
  <si>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</si>
  <si>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</si>
  <si>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</si>
  <si>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</si>
  <si>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</si>
  <si>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</si>
  <si>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</si>
  <si>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</si>
  <si>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</si>
  <si>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</si>
  <si>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</si>
  <si>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</si>
  <si>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</si>
  <si>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</si>
  <si>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</si>
  <si>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</si>
  <si>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</si>
  <si>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</si>
  <si>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</si>
  <si>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</si>
  <si>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</si>
  <si>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</si>
  <si>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</si>
  <si>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</si>
  <si>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</si>
  <si>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</si>
  <si>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</si>
  <si>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</si>
  <si>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</si>
  <si>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</si>
  <si>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</si>
  <si>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</si>
  <si>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</si>
  <si>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</si>
  <si>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</si>
  <si>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</si>
  <si>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</si>
  <si>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</si>
  <si>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</si>
  <si>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</si>
  <si>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</si>
  <si>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</si>
  <si>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</si>
  <si>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</si>
  <si>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</si>
  <si>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</si>
  <si>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</si>
  <si>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</si>
  <si>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</si>
  <si>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</si>
  <si>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</si>
  <si>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</si>
  <si>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</si>
  <si>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</si>
  <si>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</si>
  <si>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</si>
  <si>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</si>
  <si>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</si>
  <si>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</si>
  <si>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</si>
  <si>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</si>
  <si>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</si>
  <si>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</si>
  <si>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</si>
  <si>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</si>
  <si>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</si>
  <si>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</si>
  <si>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</si>
  <si>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</si>
  <si>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</si>
  <si>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</si>
  <si>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</si>
  <si>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</si>
  <si>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</si>
  <si>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</si>
  <si>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</si>
  <si>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</si>
  <si>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</si>
  <si>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</si>
  <si>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</si>
  <si>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</si>
  <si>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</si>
  <si>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</si>
  <si>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</si>
  <si>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</si>
  <si>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</si>
  <si>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</si>
  <si>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</si>
  <si>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</si>
  <si>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</si>
  <si>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</si>
  <si>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</si>
  <si>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</si>
  <si>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</si>
  <si>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</si>
  <si>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</si>
  <si>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</si>
  <si>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</si>
  <si>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</si>
  <si>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</si>
  <si>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</si>
  <si>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</si>
  <si>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</si>
  <si>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</si>
  <si>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</si>
  <si>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</si>
  <si>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</si>
  <si>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</si>
  <si>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</si>
  <si>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</si>
  <si>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</si>
  <si>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</si>
  <si>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</si>
  <si>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</si>
  <si>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</si>
  <si>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</si>
  <si>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9C323</t>
  </si>
  <si>
    <t>Reactor and Boiler Systems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</si>
  <si>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</si>
  <si>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</si>
  <si>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</si>
  <si>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</si>
  <si>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Mild steel and mixed trash.  Any large items will be cut to fit standard packages.</t>
  </si>
  <si>
    <t>Waste which has been deferred from 9C911 IDW to RDC and decayed to start date of 2040. Reactor Dismantling &amp; Site Clearance is assumed to commence in 2040 and last for 20 years.</t>
  </si>
  <si>
    <t>Neutral</t>
  </si>
  <si>
    <t>The waste consists of metal , plastic, rubble, wood and glass all in the form of scrapped plant, protective sheeting, decontamination materials and filters.  The filters may contain aluminium.  The breakdown is metal (including the steel drum) ~30%wt, plastic ~30%wt, wood ~8%wt, glass/rubble ~12%wt and others 20% (including about 1% asbestos and some rubber).</t>
  </si>
  <si>
    <t>&lt; 8.0</t>
  </si>
  <si>
    <t>Nickel and chromium present as constituents of stainless steel.</t>
  </si>
  <si>
    <t>&gt; 21.0</t>
  </si>
  <si>
    <t>&lt; 1.0</t>
  </si>
  <si>
    <t xml:space="preserve"> 0</t>
  </si>
  <si>
    <t>NE</t>
  </si>
  <si>
    <t>TR</t>
  </si>
  <si>
    <t>"Other" metals have not been identified.</t>
  </si>
  <si>
    <t>~ 8.0</t>
  </si>
  <si>
    <t>= 0</t>
  </si>
  <si>
    <t>~ 30.0</t>
  </si>
  <si>
    <t>&lt; 19.0</t>
  </si>
  <si>
    <t>&lt; 9.5</t>
  </si>
  <si>
    <t>~ 3.0</t>
  </si>
  <si>
    <t>~ 0</t>
  </si>
  <si>
    <t>Metal thickness may vary from ~1mm to ~30mm.</t>
  </si>
  <si>
    <t>Not yet determined</t>
  </si>
  <si>
    <t>= 27.6</t>
  </si>
  <si>
    <t>= 44.8</t>
  </si>
  <si>
    <t>1.4.2040 - 31.3.2059</t>
  </si>
  <si>
    <t xml:space="preserve"> 209.9</t>
  </si>
  <si>
    <t>0.80</t>
  </si>
  <si>
    <t>1.20</t>
  </si>
  <si>
    <t>1/2 Height IP-2 Disposal/Re-usable ISO (TC01/TC02)</t>
  </si>
  <si>
    <t xml:space="preserve"> 38.7</t>
  </si>
  <si>
    <t xml:space="preserve"> 10.0</t>
  </si>
  <si>
    <t>18.3</t>
  </si>
  <si>
    <t>9</t>
  </si>
  <si>
    <t>2040</t>
  </si>
  <si>
    <t>= 38.8</t>
  </si>
  <si>
    <t>= 6.1</t>
  </si>
  <si>
    <t>Tritium is present as surface contamination of waste by tritiated liquor.</t>
  </si>
  <si>
    <t>The chemical form of Carbon 14 has not been determined but may be graphite.</t>
  </si>
  <si>
    <t>Chlorine 36 may be present as a contaminant of graphite dust.</t>
  </si>
  <si>
    <t>The chemical form of uranium isotopes has not been determined but may be uranium oxides.</t>
  </si>
  <si>
    <t>The chemical form of plutonium isotopes has not been determined but may be plutonium oxides.</t>
  </si>
  <si>
    <t>Density is based on the typical weight of a 200 litre drum.</t>
  </si>
  <si>
    <t>6.05% is expected to be disposed of as VLLW.</t>
  </si>
  <si>
    <t>Activation and contamination of materials. There may be some contamination by Cs137.</t>
  </si>
  <si>
    <t>The activities quoted are those at 34 years after reactor shutdown, i.e. in 2040.</t>
  </si>
  <si>
    <t>The specific activities have been estimated from the equivalent operational waste stream and appropriately decayed for RDC.</t>
  </si>
  <si>
    <t>=</t>
  </si>
  <si>
    <t>0.45</t>
  </si>
  <si>
    <t>17 04 05, 17 02 01, 17 02 03, 17 06 01*</t>
  </si>
  <si>
    <t>2.54E-06</t>
  </si>
  <si>
    <t>C</t>
  </si>
  <si>
    <t>1</t>
  </si>
  <si>
    <t>8</t>
  </si>
  <si>
    <t>3.50E-06</t>
  </si>
  <si>
    <t>1.21E-05</t>
  </si>
  <si>
    <t>7.47E-08</t>
  </si>
  <si>
    <t>4.10E-07</t>
  </si>
  <si>
    <t>6.28E-06</t>
  </si>
  <si>
    <t>5.73E-08</t>
  </si>
  <si>
    <t>1.37E-07</t>
  </si>
  <si>
    <t>1.70E-07</t>
  </si>
  <si>
    <t>3.09E-07</t>
  </si>
  <si>
    <t>1.20E-08</t>
  </si>
  <si>
    <t>8.85E-09</t>
  </si>
  <si>
    <t>7.70E-08</t>
  </si>
  <si>
    <t>2.56E-08</t>
  </si>
  <si>
    <t>3.62E-09</t>
  </si>
  <si>
    <t>8.13E-09</t>
  </si>
  <si>
    <t>7.18E-09</t>
  </si>
  <si>
    <t>9.37E-09</t>
  </si>
  <si>
    <t>2.70E-07</t>
  </si>
  <si>
    <t>4.78E-08</t>
  </si>
  <si>
    <t>Dungeness A</t>
  </si>
  <si>
    <t>209.9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</si>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</sst>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423</v>
      </c>
      <c r="E15" s="254"/>
      <c r="F15" s="254"/>
      <c r="G15" s="254"/>
      <c r="H15" s="255"/>
      <c r="I15" s="251" t="s">
        <v>424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409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410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410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410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411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 t="s">
        <v>421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 t="s">
        <v>421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422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441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427</v>
      </c>
      <c r="C343" s="223"/>
      <c r="D343" s="223"/>
      <c r="E343" s="223"/>
      <c r="F343" s="223"/>
      <c r="G343" s="223"/>
      <c r="H343" s="224"/>
      <c r="I343" s="225" t="s">
        <v>428</v>
      </c>
      <c r="J343" s="226"/>
      <c r="K343" s="225" t="s">
        <v>429</v>
      </c>
      <c r="L343" s="226"/>
      <c r="M343" s="225" t="s">
        <v>430</v>
      </c>
      <c r="N343" s="226"/>
      <c r="O343" s="225" t="s">
        <v>431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433</v>
      </c>
      <c r="N358" s="211"/>
      <c r="O358" s="282"/>
      <c r="P358" s="211"/>
      <c r="Q358" s="154" t="s">
        <v>432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434</v>
      </c>
      <c r="N359" s="211"/>
      <c r="O359" s="282"/>
      <c r="P359" s="211"/>
      <c r="Q359" s="154" t="s">
        <v>432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421</v>
      </c>
      <c r="N362" s="211"/>
      <c r="O362" s="282"/>
      <c r="P362" s="211"/>
      <c r="Q362" s="154" t="s">
        <v>432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421</v>
      </c>
      <c r="N363" s="211"/>
      <c r="O363" s="282"/>
      <c r="P363" s="211"/>
      <c r="Q363" s="154" t="s">
        <v>432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447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9C323</v>
      </c>
      <c r="G3" s="376"/>
      <c r="H3" s="376"/>
      <c r="I3" s="376"/>
      <c r="J3" s="376"/>
      <c r="K3" s="377"/>
      <c r="L3" s="384" t="str">
        <f>DataSheet!F2</f>
        <v>Reactor and Boiler Systems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448</v>
      </c>
      <c r="L9" s="157" t="s">
        <v>449</v>
      </c>
      <c r="M9" s="157" t="s">
        <v>449</v>
      </c>
      <c r="N9" s="157" t="s">
        <v>450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451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451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451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452</v>
      </c>
      <c r="L11" s="159" t="s">
        <v>449</v>
      </c>
      <c r="M11" s="159" t="s">
        <v>449</v>
      </c>
      <c r="N11" s="160" t="s">
        <v>450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451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451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451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451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451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453</v>
      </c>
      <c r="L14" s="159" t="s">
        <v>449</v>
      </c>
      <c r="M14" s="159" t="s">
        <v>449</v>
      </c>
      <c r="N14" s="160" t="s">
        <v>450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451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451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451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451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451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451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451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451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451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451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451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451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451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454</v>
      </c>
      <c r="L21" s="159" t="s">
        <v>449</v>
      </c>
      <c r="M21" s="159" t="s">
        <v>449</v>
      </c>
      <c r="N21" s="160" t="s">
        <v>450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455</v>
      </c>
      <c r="L22" s="159" t="s">
        <v>449</v>
      </c>
      <c r="M22" s="159" t="s">
        <v>449</v>
      </c>
      <c r="N22" s="160" t="s">
        <v>450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451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451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451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456</v>
      </c>
      <c r="L24" s="159" t="s">
        <v>449</v>
      </c>
      <c r="M24" s="159" t="s">
        <v>449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451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451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451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451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451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451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451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451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451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451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457</v>
      </c>
      <c r="L30" s="159" t="s">
        <v>449</v>
      </c>
      <c r="M30" s="159" t="s">
        <v>449</v>
      </c>
      <c r="N30" s="160" t="s">
        <v>450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451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451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451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451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451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451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451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458</v>
      </c>
      <c r="L35" s="159" t="s">
        <v>449</v>
      </c>
      <c r="M35" s="159" t="s">
        <v>449</v>
      </c>
      <c r="N35" s="160" t="s">
        <v>450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451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451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451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451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451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451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451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459</v>
      </c>
      <c r="L41" s="159" t="s">
        <v>449</v>
      </c>
      <c r="M41" s="159" t="s">
        <v>449</v>
      </c>
      <c r="N41" s="160" t="s">
        <v>450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451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451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451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451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451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451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451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451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451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466</v>
      </c>
      <c r="Z46" s="159" t="s">
        <v>449</v>
      </c>
      <c r="AA46" s="159" t="s">
        <v>449</v>
      </c>
      <c r="AB46" s="160" t="s">
        <v>450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451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467</v>
      </c>
      <c r="Z47" s="159" t="s">
        <v>449</v>
      </c>
      <c r="AA47" s="159" t="s">
        <v>449</v>
      </c>
      <c r="AB47" s="160" t="s">
        <v>450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468</v>
      </c>
      <c r="Z48" s="159" t="s">
        <v>449</v>
      </c>
      <c r="AA48" s="159" t="s">
        <v>449</v>
      </c>
      <c r="AB48" s="160" t="s">
        <v>450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451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469</v>
      </c>
      <c r="Z49" s="159" t="s">
        <v>449</v>
      </c>
      <c r="AA49" s="159" t="s">
        <v>449</v>
      </c>
      <c r="AB49" s="160" t="s">
        <v>450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451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451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451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470</v>
      </c>
      <c r="Z51" s="159" t="s">
        <v>449</v>
      </c>
      <c r="AA51" s="159" t="s">
        <v>449</v>
      </c>
      <c r="AB51" s="160" t="s">
        <v>450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451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460</v>
      </c>
      <c r="L56" s="159" t="s">
        <v>449</v>
      </c>
      <c r="M56" s="159" t="s">
        <v>449</v>
      </c>
      <c r="N56" s="160" t="s">
        <v>450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461</v>
      </c>
      <c r="L57" s="159" t="s">
        <v>449</v>
      </c>
      <c r="M57" s="159" t="s">
        <v>449</v>
      </c>
      <c r="N57" s="160" t="s">
        <v>450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451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451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451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451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451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451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451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451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451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451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451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451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451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462</v>
      </c>
      <c r="L64" s="159" t="s">
        <v>449</v>
      </c>
      <c r="M64" s="159" t="s">
        <v>449</v>
      </c>
      <c r="N64" s="160" t="s">
        <v>450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463</v>
      </c>
      <c r="L65" s="159" t="s">
        <v>449</v>
      </c>
      <c r="M65" s="159" t="s">
        <v>449</v>
      </c>
      <c r="N65" s="160" t="s">
        <v>450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464</v>
      </c>
      <c r="L66" s="159" t="s">
        <v>449</v>
      </c>
      <c r="M66" s="159" t="s">
        <v>449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473</v>
      </c>
      <c r="W66" s="104"/>
      <c r="X66" s="103"/>
      <c r="Y66" s="143">
        <v>7.2486588000000007E-8</v>
      </c>
      <c r="Z66" s="103"/>
      <c r="AA66" s="103"/>
      <c r="AB66" s="103" t="s">
        <v>473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465</v>
      </c>
      <c r="L67" s="164" t="s">
        <v>449</v>
      </c>
      <c r="M67" s="164" t="s">
        <v>449</v>
      </c>
      <c r="N67" s="165" t="s">
        <v>450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473</v>
      </c>
      <c r="W67" s="113"/>
      <c r="X67" s="114"/>
      <c r="Y67" s="144">
        <v>2.5975063411999997E-5</v>
      </c>
      <c r="Z67" s="112"/>
      <c r="AA67" s="112"/>
      <c r="AB67" s="112" t="s">
        <v>473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2B3B9F-14F4-4A0B-BBE5-55228A9AF712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3dc86d87-ac1c-4466-b82c-31dde0c67a8f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d2f4bd46-887a-4e74-9f28-a34aea9a929d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2026-04-14T14:10:32Z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795500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