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<sst xmlns="http://schemas.openxmlformats.org/spreadsheetml/2006/main" count="1644" uniqueCount="504">
  <si>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</si>
  <si>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</si>
  <si>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</si>
  <si>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</si>
  <si>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</si>
  <si>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</si>
  <si>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</si>
  <si>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</si>
  <si>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</si>
  <si>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</si>
  <si>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</si>
  <si>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</si>
  <si>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</si>
  <si>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</si>
  <si>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</si>
  <si>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</si>
  <si>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</si>
  <si>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</si>
  <si>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</si>
  <si>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</si>
  <si>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</si>
  <si>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</si>
  <si>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</si>
  <si>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</si>
  <si>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</si>
  <si>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</si>
  <si>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</si>
  <si>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</si>
  <si>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</si>
  <si>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</si>
  <si>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</si>
  <si>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</si>
  <si>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</si>
  <si>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</si>
  <si>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</si>
  <si>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</si>
  <si>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</si>
  <si>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</si>
  <si>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</si>
  <si>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</si>
  <si>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</si>
  <si>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</si>
  <si>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</si>
  <si>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</si>
  <si>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</si>
  <si>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</si>
  <si>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</si>
  <si>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</si>
  <si>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</si>
  <si>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</si>
  <si>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</si>
  <si>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</si>
  <si>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</si>
  <si>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</si>
  <si>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</si>
  <si>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</si>
  <si>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</si>
  <si>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</si>
  <si>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</si>
  <si>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</si>
  <si>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</si>
  <si>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</si>
  <si>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</si>
  <si>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</si>
  <si>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</si>
  <si>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</si>
  <si>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</si>
  <si>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</si>
  <si>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</si>
  <si>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</si>
  <si>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</si>
  <si>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</si>
  <si>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</si>
  <si>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</si>
  <si>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</si>
  <si>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</si>
  <si>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</si>
  <si>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</si>
  <si>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</si>
  <si>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</si>
  <si>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</si>
  <si>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</si>
  <si>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</si>
  <si>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</si>
  <si>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</si>
  <si>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</si>
  <si>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</si>
  <si>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</si>
  <si>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</si>
  <si>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</si>
  <si>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</si>
  <si>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</si>
  <si>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</si>
  <si>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</si>
  <si>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</si>
  <si>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</si>
  <si>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</si>
  <si>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</si>
  <si>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</si>
  <si>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</si>
  <si>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</si>
  <si>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</si>
  <si>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</si>
  <si>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</si>
  <si>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</si>
  <si>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</si>
  <si>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</si>
  <si>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</si>
  <si>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</si>
  <si>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</si>
  <si>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</si>
  <si>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</si>
  <si>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</si>
  <si>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</si>
  <si>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</si>
  <si>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</si>
  <si>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</si>
  <si>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</si>
  <si>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</si>
  <si>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</si>
  <si>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</si>
  <si>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</si>
  <si>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</si>
  <si>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</si>
  <si>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</si>
  <si>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</si>
  <si>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</si>
  <si>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</si>
  <si>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</si>
  <si>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</si>
  <si>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</si>
  <si>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</si>
  <si>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</si>
  <si>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</si>
  <si>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</si>
  <si>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</si>
  <si>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</si>
  <si>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</si>
  <si>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</si>
  <si>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</si>
  <si>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</si>
  <si>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</si>
  <si>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</si>
  <si>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</si>
  <si>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</si>
  <si>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</si>
  <si>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</si>
  <si>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</si>
  <si>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</si>
  <si>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</si>
  <si>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</si>
  <si>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</si>
  <si>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</si>
  <si>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</si>
  <si>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</si>
  <si>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</si>
  <si>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</si>
  <si>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</si>
  <si>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</si>
  <si>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</si>
  <si>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</si>
  <si>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</si>
  <si>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</si>
  <si>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</si>
  <si>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</si>
  <si>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</si>
  <si>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</si>
  <si>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</si>
  <si>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</si>
  <si>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</si>
  <si>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</si>
  <si>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</si>
  <si>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</si>
  <si>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</si>
  <si>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</si>
  <si>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</si>
  <si>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</si>
  <si>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</si>
  <si>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</si>
  <si>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</si>
  <si>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</si>
  <si>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</si>
  <si>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</si>
  <si>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</si>
  <si>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</si>
  <si>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</si>
  <si>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</si>
  <si>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</si>
  <si>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</si>
  <si>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</si>
  <si>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</si>
  <si>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</si>
  <si>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</si>
  <si>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</si>
  <si>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</si>
  <si>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</si>
  <si>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</si>
  <si>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</si>
  <si>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</si>
  <si>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</si>
  <si>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</si>
  <si>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</si>
  <si>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</si>
  <si>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</si>
  <si>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</si>
  <si>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</si>
  <si>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</si>
  <si>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</si>
  <si>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</si>
  <si>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</si>
  <si>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</si>
  <si>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</si>
  <si>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</si>
  <si>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</si>
  <si>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</si>
  <si>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</si>
  <si>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</si>
  <si>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</si>
  <si>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</si>
  <si>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</si>
  <si>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</si>
  <si>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</si>
  <si>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</si>
  <si>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</si>
  <si>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</si>
  <si>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</si>
  <si>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</si>
  <si>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</si>
  <si>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</si>
  <si>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</si>
  <si>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</si>
  <si>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</si>
  <si>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</si>
  <si>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</si>
  <si>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</si>
  <si>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</si>
  <si>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</si>
  <si>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</si>
  <si>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</si>
  <si>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</si>
  <si>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</si>
  <si>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</si>
  <si>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</si>
  <si>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</si>
  <si>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</si>
  <si>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</si>
  <si>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</si>
  <si>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</si>
  <si>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</si>
  <si>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</si>
  <si>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</si>
  <si>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</si>
  <si>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</si>
  <si>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</si>
  <si>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</si>
  <si>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</si>
  <si>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</si>
  <si>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</si>
  <si>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</si>
  <si>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</si>
  <si>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</si>
  <si>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</si>
  <si>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</si>
  <si>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</si>
  <si>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</si>
  <si>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</si>
  <si>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</si>
  <si>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</si>
  <si>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</si>
  <si>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</si>
  <si>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</si>
  <si>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</si>
  <si>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</si>
  <si>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</si>
  <si>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</si>
  <si>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</si>
  <si>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</si>
  <si>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</si>
  <si>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</si>
  <si>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</si>
  <si>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</si>
  <si>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</si>
  <si>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</si>
  <si>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</si>
  <si>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</si>
  <si>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</si>
  <si>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</si>
  <si>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</si>
  <si>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</si>
  <si>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</si>
  <si>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</si>
  <si>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</si>
  <si>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</si>
  <si>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</si>
  <si>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</si>
  <si>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</si>
  <si>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</si>
  <si>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</si>
  <si>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</si>
  <si>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</si>
  <si>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</si>
  <si>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</si>
  <si>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</si>
  <si>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</si>
  <si>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</si>
  <si>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</si>
  <si>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</si>
  <si>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</si>
  <si>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</si>
  <si>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</si>
  <si>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</si>
  <si>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</si>
  <si>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</si>
  <si>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</si>
  <si>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</si>
  <si>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</si>
  <si>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</si>
  <si>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</si>
  <si>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</si>
  <si>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</si>
  <si>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</si>
  <si>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</si>
  <si>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</si>
  <si>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</si>
  <si>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</si>
  <si>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</si>
  <si>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</si>
  <si>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</si>
  <si>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</si>
  <si>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</si>
  <si>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</si>
  <si>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</si>
  <si>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</si>
  <si>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</si>
  <si>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</si>
  <si>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</si>
  <si>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</si>
  <si>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</si>
  <si>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</si>
  <si>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</si>
  <si>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</si>
  <si>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</si>
  <si>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</si>
  <si>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</si>
  <si>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</si>
  <si>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</si>
  <si>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</si>
  <si>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</si>
  <si>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</si>
  <si>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</si>
  <si>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</si>
  <si>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</si>
  <si>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</si>
  <si>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</si>
  <si>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</si>
  <si>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</si>
  <si>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</si>
  <si>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</si>
  <si>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</si>
  <si>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</si>
  <si>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</si>
  <si>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</si>
  <si>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</si>
  <si>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</si>
  <si>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</si>
  <si>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</si>
  <si>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</si>
  <si>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</si>
  <si>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</si>
  <si>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</si>
  <si>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</si>
  <si>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</si>
  <si>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</si>
  <si>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</si>
  <si>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</si>
  <si>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</si>
  <si>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</si>
  <si>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</si>
  <si>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</si>
  <si>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</si>
  <si>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</si>
  <si>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</si>
  <si>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</si>
  <si>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</si>
  <si>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</si>
  <si>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</si>
  <si>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</si>
  <si>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</si>
  <si>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</si>
  <si>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</si>
  <si>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</si>
  <si>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</si>
  <si>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</si>
  <si>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</si>
  <si>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9D41/1</t>
  </si>
  <si>
    <t>FED Magnox -  R1</t>
  </si>
  <si>
    <t>Nuclear Decommissioning Authority</t>
  </si>
  <si>
    <t>Nuclear Restoration Services Ltd (NRS)</t>
  </si>
  <si>
    <t>ILW</t>
  </si>
  <si>
    <t>Removal of splitters from fuel elements prior to dispatch of the elements to Sellafield.</t>
  </si>
  <si>
    <t>The waste consists of Magnox metal and swarf. Individual components may weigh up to about 100 g and be approx. 2 mm x 25 mm x (75-900) mm.  Nimonic springs will also be present (see waste stream 9D43).  There are no large items in the waste which will require special handling.</t>
  </si>
  <si>
    <t>In calculating the volumes it has been assumed that the waste has a bulk density of 0.5t/m3.  The total volume of waste is not known until the waste is retrieved; however it is anticipated to be between 60m3 and 96m3.</t>
  </si>
  <si>
    <t>Alkali</t>
  </si>
  <si>
    <t>Magnox Metal (Zr 55) (99.5% wt), zirconium alloy (0.5% wt) in fuel element top end fittings.  Activation of trace components within the Magnox.  Fission product and actinide contamination.  Magnesium carbonate and hydroxide may also be present.</t>
  </si>
  <si>
    <t>= 0</t>
  </si>
  <si>
    <t>TR</t>
  </si>
  <si>
    <t>= 99.5</t>
  </si>
  <si>
    <t>Magnox alloy Zr 55, contains 0.55 wt% zirconium as an alloying constituent.</t>
  </si>
  <si>
    <t>= 0.50</t>
  </si>
  <si>
    <t>Manganese.</t>
  </si>
  <si>
    <t>NE</t>
  </si>
  <si>
    <t>~ 99.5</t>
  </si>
  <si>
    <t xml:space="preserve"> 0</t>
  </si>
  <si>
    <t>No bulk metal items expected.</t>
  </si>
  <si>
    <t>Yes</t>
  </si>
  <si>
    <t>On-site</t>
  </si>
  <si>
    <t xml:space="preserve"> 100.0</t>
  </si>
  <si>
    <t>HPA MILWEP</t>
  </si>
  <si>
    <t>Hinkley Point A</t>
  </si>
  <si>
    <t>= 78.0</t>
  </si>
  <si>
    <t>0.70</t>
  </si>
  <si>
    <t>1.30</t>
  </si>
  <si>
    <t>6 m³ concrete box (SD)</t>
  </si>
  <si>
    <t xml:space="preserve"> 5.2</t>
  </si>
  <si>
    <t>5.8</t>
  </si>
  <si>
    <t>15</t>
  </si>
  <si>
    <t>Most 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</si>
  <si>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</si>
  <si>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</si>
  <si>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</si>
  <si>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</si>
  <si>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</si>
  <si>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</si>
  <si>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</si>
  <si>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</si>
  <si>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</si>
  <si>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The bulk density of the waste ranges from 0.1 to 1.7 t/m3 with an average density of 0.5 t/m3. The packing factor will be variable.</t>
  </si>
  <si>
    <t>Loading of solids into standard 210-litre drum. Compacted drum 'pucks' pre-loaded into Mortuary Tubes in RCB.</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</si>
  <si>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</si>
  <si>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</si>
  <si>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 Allowance has been made for zirconium alloy in top end fittings.</t>
  </si>
  <si>
    <t>=</t>
  </si>
  <si>
    <t>0.50</t>
  </si>
  <si>
    <t>Unknown</t>
  </si>
  <si>
    <t>5.62E-03</t>
  </si>
  <si>
    <t>C</t>
  </si>
  <si>
    <t>2</t>
  </si>
  <si>
    <t>2.04E-07</t>
  </si>
  <si>
    <t>5.56E-04</t>
  </si>
  <si>
    <t>8</t>
  </si>
  <si>
    <t>2.91E-05</t>
  </si>
  <si>
    <t>1.95E-05</t>
  </si>
  <si>
    <t>&lt;</t>
  </si>
  <si>
    <t>3.50E-06</t>
  </si>
  <si>
    <t>3</t>
  </si>
  <si>
    <t>1.61E-07</t>
  </si>
  <si>
    <t>1.20E-09</t>
  </si>
  <si>
    <t>3.83E-06</t>
  </si>
  <si>
    <t>1.27E-04</t>
  </si>
  <si>
    <t>1.64E-05</t>
  </si>
  <si>
    <t>1.47E-03</t>
  </si>
  <si>
    <t>8.07E-03</t>
  </si>
  <si>
    <t>3.43E-09</t>
  </si>
  <si>
    <t>2.68E-06</t>
  </si>
  <si>
    <t>6.73E-08</t>
  </si>
  <si>
    <t>6.46E-09</t>
  </si>
  <si>
    <t>3.58E-05</t>
  </si>
  <si>
    <t>5.06E-08</t>
  </si>
  <si>
    <t>1.94E-06</t>
  </si>
  <si>
    <t>1.06E-07</t>
  </si>
  <si>
    <t>1.31E-05</t>
  </si>
  <si>
    <t>2.07E-09</t>
  </si>
  <si>
    <t>8.68E-04</t>
  </si>
  <si>
    <t>5.44E-06</t>
  </si>
  <si>
    <t>1.73E-09</t>
  </si>
  <si>
    <t>3.48E-09</t>
  </si>
  <si>
    <t>2.13E-07</t>
  </si>
  <si>
    <t>1.43E-06</t>
  </si>
  <si>
    <t>7.60E-04</t>
  </si>
  <si>
    <t>3.49E-06</t>
  </si>
  <si>
    <t>2.13E-05</t>
  </si>
  <si>
    <t>5.29E-08</t>
  </si>
  <si>
    <t>1.81E-08</t>
  </si>
  <si>
    <t>2.36E-05</t>
  </si>
  <si>
    <t>5.06E-07</t>
  </si>
  <si>
    <t>1.61E-06</t>
  </si>
  <si>
    <t>5.82E-07</t>
  </si>
  <si>
    <t>1.33E-06</t>
  </si>
  <si>
    <t>1.71E-06</t>
  </si>
  <si>
    <t>2.45E-06</t>
  </si>
  <si>
    <t>1.13E-06</t>
  </si>
  <si>
    <t>1.56E-08</t>
  </si>
  <si>
    <t>7.75E-08</t>
  </si>
  <si>
    <t>1.35E-04</t>
  </si>
  <si>
    <t>2.52E-04</t>
  </si>
  <si>
    <t>2.58E-04</t>
  </si>
  <si>
    <t>2.73E-03</t>
  </si>
  <si>
    <t>1.36E-06</t>
  </si>
  <si>
    <t>9.71E-04</t>
  </si>
  <si>
    <t>2.66E-07</t>
  </si>
  <si>
    <t>2.95E-06</t>
  </si>
  <si>
    <t>0.0</t>
  </si>
  <si>
    <t>78.0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</si>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</sst>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501</v>
      </c>
      <c r="J111" s="233"/>
      <c r="N111" s="232"/>
      <c r="O111" s="233"/>
      <c r="P111" s="169"/>
    </row>
    <row r="112" spans="1:16" s="6" customFormat="1" ht="12.75" customHeight="1" x14ac:dyDescent="0.25">
      <c r="A112" s="227" t="s">
        <v>14</v>
      </c>
      <c r="B112" s="227"/>
      <c r="F112" s="9"/>
      <c r="I112" s="352" t="s">
        <v>502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9D41/1</v>
      </c>
      <c r="G3" s="376"/>
      <c r="H3" s="376"/>
      <c r="I3" s="376"/>
      <c r="J3" s="376"/>
      <c r="K3" s="377"/>
      <c r="L3" s="384" t="str">
        <f>DataSheet!F2</f>
        <v>FED Magnox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t="s">
        <v>447</v>
      </c>
      <c r="F10" s="157" t="s">
        <v>445</v>
      </c>
      <c r="G10" s="157" t="s">
        <v>445</v>
      </c>
      <c r="H10" s="157" t="s">
        <v>446</v>
      </c>
      <c r="I10" s="95"/>
      <c r="J10" s="159" t="s">
        <v>40</v>
      </c>
      <c r="K10" s="159"/>
      <c r="L10" s="159" t="s">
        <v>40</v>
      </c>
      <c r="M10" s="159" t="s">
        <v>40</v>
      </c>
      <c r="N10" s="160"/>
      <c r="O10" s="34"/>
      <c r="P10" s="96"/>
      <c r="Q10" s="87" t="s">
        <v>251</v>
      </c>
      <c r="R10" s="166" t="s">
        <v>40</v>
      </c>
      <c r="S10" s="159" t="s">
        <v>482</v>
      </c>
      <c r="T10" s="159" t="s">
        <v>445</v>
      </c>
      <c r="U10" s="159" t="s">
        <v>445</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t="s">
        <v>483</v>
      </c>
      <c r="T11" s="159" t="s">
        <v>445</v>
      </c>
      <c r="U11" s="159" t="s">
        <v>445</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t="s">
        <v>450</v>
      </c>
      <c r="F13" s="157" t="s">
        <v>445</v>
      </c>
      <c r="G13" s="157" t="s">
        <v>445</v>
      </c>
      <c r="H13" s="157" t="s">
        <v>446</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452</v>
      </c>
      <c r="E17" s="158" t="s">
        <v>453</v>
      </c>
      <c r="F17" s="157" t="s">
        <v>40</v>
      </c>
      <c r="G17" s="157" t="s">
        <v>445</v>
      </c>
      <c r="H17" s="157" t="s">
        <v>454</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455</v>
      </c>
      <c r="F18" s="157" t="s">
        <v>445</v>
      </c>
      <c r="G18" s="157" t="s">
        <v>445</v>
      </c>
      <c r="H18" s="157" t="s">
        <v>446</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484</v>
      </c>
      <c r="T19" s="159" t="s">
        <v>445</v>
      </c>
      <c r="U19" s="159" t="s">
        <v>445</v>
      </c>
      <c r="V19" s="160" t="s">
        <v>446</v>
      </c>
      <c r="W19" s="95"/>
      <c r="X19" s="159" t="s">
        <v>40</v>
      </c>
      <c r="Y19" s="159"/>
      <c r="Z19" s="159" t="s">
        <v>40</v>
      </c>
      <c r="AA19" s="159" t="s">
        <v>40</v>
      </c>
      <c r="AB19" s="160"/>
      <c r="AC19" s="98"/>
    </row>
    <row r="20" spans="1:29" x14ac:dyDescent="0.2">
      <c r="A20" s="31"/>
      <c r="B20" s="93"/>
      <c r="C20" s="87" t="s">
        <v>270</v>
      </c>
      <c r="D20" s="157" t="s">
        <v>452</v>
      </c>
      <c r="E20" s="158" t="s">
        <v>456</v>
      </c>
      <c r="F20" s="157" t="s">
        <v>40</v>
      </c>
      <c r="G20" s="157" t="s">
        <v>445</v>
      </c>
      <c r="H20" s="157" t="s">
        <v>454</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457</v>
      </c>
      <c r="F21" s="157" t="s">
        <v>445</v>
      </c>
      <c r="G21" s="157" t="s">
        <v>445</v>
      </c>
      <c r="H21" s="157" t="s">
        <v>446</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458</v>
      </c>
      <c r="F22" s="157" t="s">
        <v>445</v>
      </c>
      <c r="G22" s="157" t="s">
        <v>445</v>
      </c>
      <c r="H22" s="157" t="s">
        <v>446</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459</v>
      </c>
      <c r="F23" s="157" t="s">
        <v>445</v>
      </c>
      <c r="G23" s="157" t="s">
        <v>445</v>
      </c>
      <c r="H23" s="157" t="s">
        <v>446</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460</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461</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462</v>
      </c>
      <c r="F31" s="157" t="s">
        <v>445</v>
      </c>
      <c r="G31" s="157" t="s">
        <v>445</v>
      </c>
      <c r="H31" s="157" t="s">
        <v>446</v>
      </c>
      <c r="I31" s="95"/>
      <c r="J31" s="159" t="s">
        <v>40</v>
      </c>
      <c r="K31" s="159"/>
      <c r="L31" s="159" t="s">
        <v>40</v>
      </c>
      <c r="M31" s="159" t="s">
        <v>40</v>
      </c>
      <c r="N31" s="160"/>
      <c r="O31" s="34"/>
      <c r="P31" s="96"/>
      <c r="Q31" s="87" t="s">
        <v>293</v>
      </c>
      <c r="R31" s="166" t="s">
        <v>40</v>
      </c>
      <c r="S31" s="159" t="s">
        <v>485</v>
      </c>
      <c r="T31" s="159" t="s">
        <v>445</v>
      </c>
      <c r="U31" s="159" t="s">
        <v>445</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463</v>
      </c>
      <c r="F34" s="157" t="s">
        <v>445</v>
      </c>
      <c r="G34" s="157" t="s">
        <v>445</v>
      </c>
      <c r="H34" s="157" t="s">
        <v>446</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464</v>
      </c>
      <c r="F35" s="157" t="s">
        <v>445</v>
      </c>
      <c r="G35" s="157" t="s">
        <v>445</v>
      </c>
      <c r="H35" s="157" t="s">
        <v>446</v>
      </c>
      <c r="I35" s="95"/>
      <c r="J35" s="159" t="s">
        <v>40</v>
      </c>
      <c r="K35" s="159"/>
      <c r="L35" s="159" t="s">
        <v>40</v>
      </c>
      <c r="M35" s="159" t="s">
        <v>40</v>
      </c>
      <c r="N35" s="160"/>
      <c r="O35" s="34"/>
      <c r="P35" s="96"/>
      <c r="Q35" s="87" t="s">
        <v>301</v>
      </c>
      <c r="R35" s="166" t="s">
        <v>452</v>
      </c>
      <c r="S35" s="159" t="s">
        <v>486</v>
      </c>
      <c r="T35" s="159" t="s">
        <v>40</v>
      </c>
      <c r="U35" s="159" t="s">
        <v>445</v>
      </c>
      <c r="V35" s="160" t="s">
        <v>454</v>
      </c>
      <c r="W35" s="95"/>
      <c r="X35" s="159" t="s">
        <v>40</v>
      </c>
      <c r="Y35" s="159"/>
      <c r="Z35" s="159" t="s">
        <v>40</v>
      </c>
      <c r="AA35" s="159" t="s">
        <v>40</v>
      </c>
      <c r="AB35" s="160"/>
      <c r="AC35" s="98"/>
      <c r="AD35" s="28"/>
    </row>
    <row r="36" spans="1:30" x14ac:dyDescent="0.2">
      <c r="A36" s="31"/>
      <c r="B36" s="93"/>
      <c r="C36" s="87" t="s">
        <v>302</v>
      </c>
      <c r="D36" s="157" t="s">
        <v>40</v>
      </c>
      <c r="E36" s="158" t="s">
        <v>465</v>
      </c>
      <c r="F36" s="157" t="s">
        <v>445</v>
      </c>
      <c r="G36" s="157" t="s">
        <v>445</v>
      </c>
      <c r="H36" s="157" t="s">
        <v>446</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t="s">
        <v>487</v>
      </c>
      <c r="T37" s="159" t="s">
        <v>445</v>
      </c>
      <c r="U37" s="159" t="s">
        <v>445</v>
      </c>
      <c r="V37" s="160" t="s">
        <v>446</v>
      </c>
      <c r="W37" s="95"/>
      <c r="X37" s="159" t="s">
        <v>40</v>
      </c>
      <c r="Y37" s="159"/>
      <c r="Z37" s="159" t="s">
        <v>40</v>
      </c>
      <c r="AA37" s="159" t="s">
        <v>40</v>
      </c>
      <c r="AB37" s="160"/>
      <c r="AC37" s="98"/>
      <c r="AD37" s="28"/>
    </row>
    <row r="38" spans="1:30" x14ac:dyDescent="0.2">
      <c r="A38" s="31"/>
      <c r="B38" s="93"/>
      <c r="C38" s="87" t="s">
        <v>306</v>
      </c>
      <c r="D38" s="157" t="s">
        <v>40</v>
      </c>
      <c r="E38" s="158" t="s">
        <v>466</v>
      </c>
      <c r="F38" s="157" t="s">
        <v>445</v>
      </c>
      <c r="G38" s="157" t="s">
        <v>445</v>
      </c>
      <c r="H38" s="157" t="s">
        <v>446</v>
      </c>
      <c r="I38" s="95"/>
      <c r="J38" s="159" t="s">
        <v>40</v>
      </c>
      <c r="K38" s="159"/>
      <c r="L38" s="159" t="s">
        <v>40</v>
      </c>
      <c r="M38" s="159" t="s">
        <v>40</v>
      </c>
      <c r="N38" s="160"/>
      <c r="O38" s="34"/>
      <c r="P38" s="96"/>
      <c r="Q38" s="87" t="s">
        <v>307</v>
      </c>
      <c r="R38" s="166" t="s">
        <v>40</v>
      </c>
      <c r="S38" s="159" t="s">
        <v>488</v>
      </c>
      <c r="T38" s="159" t="s">
        <v>445</v>
      </c>
      <c r="U38" s="159" t="s">
        <v>445</v>
      </c>
      <c r="V38" s="160" t="s">
        <v>446</v>
      </c>
      <c r="W38" s="95"/>
      <c r="X38" s="159" t="s">
        <v>40</v>
      </c>
      <c r="Y38" s="159"/>
      <c r="Z38" s="159" t="s">
        <v>40</v>
      </c>
      <c r="AA38" s="159" t="s">
        <v>40</v>
      </c>
      <c r="AB38" s="160"/>
      <c r="AC38" s="98"/>
      <c r="AD38" s="28"/>
    </row>
    <row r="39" spans="1:30" x14ac:dyDescent="0.2">
      <c r="A39" s="31"/>
      <c r="B39" s="93"/>
      <c r="C39" s="87" t="s">
        <v>308</v>
      </c>
      <c r="D39" s="157" t="s">
        <v>40</v>
      </c>
      <c r="E39" s="158" t="s">
        <v>467</v>
      </c>
      <c r="F39" s="157" t="s">
        <v>445</v>
      </c>
      <c r="G39" s="157" t="s">
        <v>445</v>
      </c>
      <c r="H39" s="157" t="s">
        <v>446</v>
      </c>
      <c r="I39" s="95"/>
      <c r="J39" s="159" t="s">
        <v>40</v>
      </c>
      <c r="K39" s="159"/>
      <c r="L39" s="159" t="s">
        <v>40</v>
      </c>
      <c r="M39" s="159" t="s">
        <v>40</v>
      </c>
      <c r="N39" s="160"/>
      <c r="O39" s="34"/>
      <c r="P39" s="96"/>
      <c r="Q39" s="87" t="s">
        <v>309</v>
      </c>
      <c r="R39" s="166" t="s">
        <v>452</v>
      </c>
      <c r="S39" s="159" t="s">
        <v>489</v>
      </c>
      <c r="T39" s="159" t="s">
        <v>40</v>
      </c>
      <c r="U39" s="159" t="s">
        <v>445</v>
      </c>
      <c r="V39" s="160" t="s">
        <v>454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490</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t="s">
        <v>468</v>
      </c>
      <c r="F41" s="157" t="s">
        <v>445</v>
      </c>
      <c r="G41" s="157" t="s">
        <v>445</v>
      </c>
      <c r="H41" s="157" t="s">
        <v>446</v>
      </c>
      <c r="I41" s="95"/>
      <c r="J41" s="159" t="s">
        <v>40</v>
      </c>
      <c r="K41" s="159"/>
      <c r="L41" s="159" t="s">
        <v>40</v>
      </c>
      <c r="M41" s="159" t="s">
        <v>40</v>
      </c>
      <c r="N41" s="160"/>
      <c r="O41" s="34"/>
      <c r="P41" s="96"/>
      <c r="Q41" s="87" t="s">
        <v>313</v>
      </c>
      <c r="R41" s="166" t="s">
        <v>40</v>
      </c>
      <c r="S41" s="159" t="s">
        <v>491</v>
      </c>
      <c r="T41" s="159" t="s">
        <v>445</v>
      </c>
      <c r="U41" s="159" t="s">
        <v>445</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492</v>
      </c>
      <c r="T42" s="159" t="s">
        <v>445</v>
      </c>
      <c r="U42" s="159" t="s">
        <v>445</v>
      </c>
      <c r="V42" s="160" t="s">
        <v>446</v>
      </c>
      <c r="W42" s="95"/>
      <c r="X42" s="159" t="s">
        <v>40</v>
      </c>
      <c r="Y42" s="159"/>
      <c r="Z42" s="159" t="s">
        <v>40</v>
      </c>
      <c r="AA42" s="159" t="s">
        <v>40</v>
      </c>
      <c r="AB42" s="160"/>
      <c r="AC42" s="98"/>
      <c r="AD42" s="28"/>
    </row>
    <row r="43" spans="1:30" x14ac:dyDescent="0.2">
      <c r="A43" s="31"/>
      <c r="B43" s="93"/>
      <c r="C43" s="87" t="s">
        <v>316</v>
      </c>
      <c r="D43" s="157" t="s">
        <v>452</v>
      </c>
      <c r="E43" s="158" t="s">
        <v>469</v>
      </c>
      <c r="F43" s="157" t="s">
        <v>40</v>
      </c>
      <c r="G43" s="157" t="s">
        <v>445</v>
      </c>
      <c r="H43" s="157" t="s">
        <v>454</v>
      </c>
      <c r="I43" s="95"/>
      <c r="J43" s="159" t="s">
        <v>40</v>
      </c>
      <c r="K43" s="159"/>
      <c r="L43" s="159" t="s">
        <v>40</v>
      </c>
      <c r="M43" s="159" t="s">
        <v>40</v>
      </c>
      <c r="N43" s="160"/>
      <c r="O43" s="34"/>
      <c r="P43" s="96"/>
      <c r="Q43" s="87" t="s">
        <v>317</v>
      </c>
      <c r="R43" s="166" t="s">
        <v>40</v>
      </c>
      <c r="S43" s="159" t="s">
        <v>486</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40</v>
      </c>
      <c r="E44" s="158" t="s">
        <v>451</v>
      </c>
      <c r="F44" s="157" t="s">
        <v>445</v>
      </c>
      <c r="G44" s="157" t="s">
        <v>445</v>
      </c>
      <c r="H44" s="157" t="s">
        <v>446</v>
      </c>
      <c r="I44" s="95"/>
      <c r="J44" s="159" t="s">
        <v>40</v>
      </c>
      <c r="K44" s="159"/>
      <c r="L44" s="159" t="s">
        <v>40</v>
      </c>
      <c r="M44" s="159" t="s">
        <v>40</v>
      </c>
      <c r="N44" s="160"/>
      <c r="O44" s="34"/>
      <c r="P44" s="96"/>
      <c r="Q44" s="87" t="s">
        <v>319</v>
      </c>
      <c r="R44" s="166" t="s">
        <v>452</v>
      </c>
      <c r="S44" s="159" t="s">
        <v>487</v>
      </c>
      <c r="T44" s="159" t="s">
        <v>40</v>
      </c>
      <c r="U44" s="159" t="s">
        <v>445</v>
      </c>
      <c r="V44" s="160" t="s">
        <v>454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470</v>
      </c>
      <c r="F46" s="157" t="s">
        <v>445</v>
      </c>
      <c r="G46" s="157" t="s">
        <v>445</v>
      </c>
      <c r="H46" s="157" t="s">
        <v>446</v>
      </c>
      <c r="I46" s="95"/>
      <c r="J46" s="159" t="s">
        <v>40</v>
      </c>
      <c r="K46" s="159"/>
      <c r="L46" s="159" t="s">
        <v>40</v>
      </c>
      <c r="M46" s="159" t="s">
        <v>40</v>
      </c>
      <c r="N46" s="160"/>
      <c r="O46" s="34"/>
      <c r="P46" s="96"/>
      <c r="Q46" s="87" t="s">
        <v>323</v>
      </c>
      <c r="R46" s="166" t="s">
        <v>40</v>
      </c>
      <c r="S46" s="159" t="s">
        <v>493</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494</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495</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t="s">
        <v>471</v>
      </c>
      <c r="F49" s="157" t="s">
        <v>445</v>
      </c>
      <c r="G49" s="157" t="s">
        <v>445</v>
      </c>
      <c r="H49" s="157" t="s">
        <v>446</v>
      </c>
      <c r="I49" s="95"/>
      <c r="J49" s="159" t="s">
        <v>40</v>
      </c>
      <c r="K49" s="159"/>
      <c r="L49" s="159" t="s">
        <v>40</v>
      </c>
      <c r="M49" s="159" t="s">
        <v>40</v>
      </c>
      <c r="N49" s="160"/>
      <c r="O49" s="34"/>
      <c r="P49" s="96"/>
      <c r="Q49" s="87" t="s">
        <v>329</v>
      </c>
      <c r="R49" s="166" t="s">
        <v>40</v>
      </c>
      <c r="S49" s="159" t="s">
        <v>496</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t="s">
        <v>497</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498</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499</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472</v>
      </c>
      <c r="F56" s="157" t="s">
        <v>445</v>
      </c>
      <c r="G56" s="157" t="s">
        <v>445</v>
      </c>
      <c r="H56" s="157" t="s">
        <v>446</v>
      </c>
      <c r="I56" s="95"/>
      <c r="J56" s="159" t="s">
        <v>40</v>
      </c>
      <c r="K56" s="159"/>
      <c r="L56" s="159" t="s">
        <v>40</v>
      </c>
      <c r="M56" s="159" t="s">
        <v>40</v>
      </c>
      <c r="N56" s="160"/>
      <c r="O56" s="34"/>
      <c r="P56" s="96"/>
      <c r="Q56" s="87" t="s">
        <v>343</v>
      </c>
      <c r="R56" s="166" t="s">
        <v>40</v>
      </c>
      <c r="S56" s="159" t="s">
        <v>500</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40</v>
      </c>
      <c r="E57" s="158" t="s">
        <v>473</v>
      </c>
      <c r="F57" s="157" t="s">
        <v>445</v>
      </c>
      <c r="G57" s="157" t="s">
        <v>445</v>
      </c>
      <c r="H57" s="157" t="s">
        <v>446</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474</v>
      </c>
      <c r="F58" s="157" t="s">
        <v>445</v>
      </c>
      <c r="G58" s="157" t="s">
        <v>445</v>
      </c>
      <c r="H58" s="157" t="s">
        <v>446</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452</v>
      </c>
      <c r="E60" s="158" t="s">
        <v>475</v>
      </c>
      <c r="F60" s="157" t="s">
        <v>40</v>
      </c>
      <c r="G60" s="157" t="s">
        <v>445</v>
      </c>
      <c r="H60" s="157" t="s">
        <v>454</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476</v>
      </c>
      <c r="F61" s="157" t="s">
        <v>445</v>
      </c>
      <c r="G61" s="157" t="s">
        <v>445</v>
      </c>
      <c r="H61" s="157" t="s">
        <v>446</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477</v>
      </c>
      <c r="F62" s="157" t="s">
        <v>445</v>
      </c>
      <c r="G62" s="157" t="s">
        <v>445</v>
      </c>
      <c r="H62" s="157" t="s">
        <v>446</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478</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479</v>
      </c>
      <c r="F65" s="157" t="s">
        <v>445</v>
      </c>
      <c r="G65" s="157" t="s">
        <v>445</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480</v>
      </c>
      <c r="F66" s="157" t="s">
        <v>445</v>
      </c>
      <c r="G66" s="157" t="s">
        <v>445</v>
      </c>
      <c r="H66" s="157" t="s">
        <v>446</v>
      </c>
      <c r="I66" s="95"/>
      <c r="J66" s="159" t="s">
        <v>40</v>
      </c>
      <c r="K66" s="159"/>
      <c r="L66" s="159" t="s">
        <v>40</v>
      </c>
      <c r="M66" s="159" t="s">
        <v>40</v>
      </c>
      <c r="N66" s="160"/>
      <c r="O66" s="34"/>
      <c r="P66" s="96"/>
      <c r="Q66" s="102" t="s">
        <v>361</v>
      </c>
      <c r="R66" s="141"/>
      <c r="S66" s="143">
        <v>1.6294468638685966E-3</v>
      </c>
      <c r="T66" s="103"/>
      <c r="U66" s="103"/>
      <c r="V66" s="103" t="s">
        <v>503</v>
      </c>
      <c r="W66" s="104"/>
      <c r="X66" s="103"/>
      <c r="Y66" s="143">
        <v>0</v>
      </c>
      <c r="Z66" s="103"/>
      <c r="AA66" s="103"/>
      <c r="AB66" s="103" t="s">
        <v>503</v>
      </c>
      <c r="AC66" s="105"/>
      <c r="AD66" s="35"/>
      <c r="AE66" s="36"/>
    </row>
    <row r="67" spans="1:32" ht="12" x14ac:dyDescent="0.25">
      <c r="A67" s="31"/>
      <c r="B67" s="106"/>
      <c r="C67" s="107" t="s">
        <v>362</v>
      </c>
      <c r="D67" s="161" t="s">
        <v>40</v>
      </c>
      <c r="E67" s="162" t="s">
        <v>481</v>
      </c>
      <c r="F67" s="163" t="s">
        <v>445</v>
      </c>
      <c r="G67" s="163" t="s">
        <v>445</v>
      </c>
      <c r="H67" s="163" t="s">
        <v>446</v>
      </c>
      <c r="I67" s="108"/>
      <c r="J67" s="164" t="s">
        <v>40</v>
      </c>
      <c r="K67" s="164"/>
      <c r="L67" s="164" t="s">
        <v>40</v>
      </c>
      <c r="M67" s="164" t="s">
        <v>40</v>
      </c>
      <c r="N67" s="165"/>
      <c r="O67" s="109"/>
      <c r="P67" s="110"/>
      <c r="Q67" s="111" t="s">
        <v>363</v>
      </c>
      <c r="R67" s="142"/>
      <c r="S67" s="144">
        <v>2.039265350613139E-2</v>
      </c>
      <c r="T67" s="112"/>
      <c r="U67" s="112"/>
      <c r="V67" s="112" t="s">
        <v>503</v>
      </c>
      <c r="W67" s="113"/>
      <c r="X67" s="114"/>
      <c r="Y67" s="144">
        <v>0</v>
      </c>
      <c r="Z67" s="112"/>
      <c r="AA67" s="112"/>
      <c r="AB67" s="112" t="s">
        <v>503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8DF2120-3503-43AE-A003-0283C845C87F}"/>
</file>

<file path=customXml/itemProps3.xml><?xml version="1.0" encoding="utf-8"?>
<ds:datastoreItem xmlns:ds="http://schemas.openxmlformats.org/officeDocument/2006/customXml" ds:itemID="{8055DB87-B2B9-46D3-A1C5-5582640FFCC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5a4bad83-032d-47a8-ad36-eac83db23c5e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17d1a0cc-45ca-41c8-a93b-0addba86cd6b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2026-04-14T14:36:03Z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