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<sst xmlns="http://schemas.openxmlformats.org/spreadsheetml/2006/main" count="1649" uniqueCount="502">
  <si>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</si>
  <si>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</si>
  <si>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</si>
  <si>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</si>
  <si>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</si>
  <si>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</si>
  <si>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</si>
  <si>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</si>
  <si>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</si>
  <si>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</si>
  <si>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</si>
  <si>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</si>
  <si>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</si>
  <si>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</si>
  <si>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</si>
  <si>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</si>
  <si>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</si>
  <si>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</si>
  <si>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</si>
  <si>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</si>
  <si>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</si>
  <si>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</si>
  <si>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</si>
  <si>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</si>
  <si>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</si>
  <si>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</si>
  <si>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</si>
  <si>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</si>
  <si>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</si>
  <si>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</si>
  <si>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</si>
  <si>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</si>
  <si>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</si>
  <si>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</si>
  <si>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</si>
  <si>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</si>
  <si>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</si>
  <si>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</si>
  <si>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</si>
  <si>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</si>
  <si>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</si>
  <si>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</si>
  <si>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</si>
  <si>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</si>
  <si>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</si>
  <si>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</si>
  <si>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</si>
  <si>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</si>
  <si>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</si>
  <si>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</si>
  <si>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</si>
  <si>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</si>
  <si>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</si>
  <si>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</si>
  <si>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</si>
  <si>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</si>
  <si>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</si>
  <si>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</si>
  <si>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</si>
  <si>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</si>
  <si>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</si>
  <si>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</si>
  <si>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</si>
  <si>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</si>
  <si>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</si>
  <si>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</si>
  <si>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</si>
  <si>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</si>
  <si>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</si>
  <si>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</si>
  <si>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</si>
  <si>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</si>
  <si>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</si>
  <si>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</si>
  <si>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</si>
  <si>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</si>
  <si>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</si>
  <si>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</si>
  <si>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</si>
  <si>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</si>
  <si>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</si>
  <si>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</si>
  <si>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</si>
  <si>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</si>
  <si>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</si>
  <si>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</si>
  <si>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</si>
  <si>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</si>
  <si>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</si>
  <si>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</si>
  <si>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</si>
  <si>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</si>
  <si>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</si>
  <si>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</si>
  <si>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</si>
  <si>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</si>
  <si>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</si>
  <si>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</si>
  <si>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</si>
  <si>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</si>
  <si>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</si>
  <si>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</si>
  <si>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</si>
  <si>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</si>
  <si>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</si>
  <si>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</si>
  <si>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</si>
  <si>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</si>
  <si>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</si>
  <si>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</si>
  <si>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</si>
  <si>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</si>
  <si>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</si>
  <si>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</si>
  <si>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</si>
  <si>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</si>
  <si>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</si>
  <si>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</si>
  <si>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</si>
  <si>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</si>
  <si>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</si>
  <si>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</si>
  <si>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</si>
  <si>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</si>
  <si>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</si>
  <si>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</si>
  <si>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</si>
  <si>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</si>
  <si>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</si>
  <si>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</si>
  <si>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</si>
  <si>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</si>
  <si>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</si>
  <si>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</si>
  <si>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</si>
  <si>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</si>
  <si>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</si>
  <si>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</si>
  <si>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</si>
  <si>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</si>
  <si>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</si>
  <si>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</si>
  <si>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</si>
  <si>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</si>
  <si>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</si>
  <si>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</si>
  <si>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</si>
  <si>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</si>
  <si>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</si>
  <si>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</si>
  <si>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</si>
  <si>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</si>
  <si>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</si>
  <si>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</si>
  <si>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</si>
  <si>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</si>
  <si>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</si>
  <si>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</si>
  <si>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</si>
  <si>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</si>
  <si>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</si>
  <si>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</si>
  <si>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</si>
  <si>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</si>
  <si>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</si>
  <si>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</si>
  <si>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</si>
  <si>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</si>
  <si>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</si>
  <si>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</si>
  <si>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</si>
  <si>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</si>
  <si>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</si>
  <si>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</si>
  <si>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</si>
  <si>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</si>
  <si>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</si>
  <si>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</si>
  <si>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</si>
  <si>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</si>
  <si>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</si>
  <si>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</si>
  <si>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</si>
  <si>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</si>
  <si>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</si>
  <si>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</si>
  <si>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</si>
  <si>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</si>
  <si>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</si>
  <si>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</si>
  <si>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</si>
  <si>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</si>
  <si>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</si>
  <si>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</si>
  <si>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</si>
  <si>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</si>
  <si>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</si>
  <si>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</si>
  <si>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</si>
  <si>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</si>
  <si>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</si>
  <si>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</si>
  <si>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</si>
  <si>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</si>
  <si>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</si>
  <si>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</si>
  <si>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</si>
  <si>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</si>
  <si>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</si>
  <si>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</si>
  <si>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</si>
  <si>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</si>
  <si>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</si>
  <si>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</si>
  <si>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</si>
  <si>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</si>
  <si>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</si>
  <si>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</si>
  <si>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</si>
  <si>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</si>
  <si>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</si>
  <si>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</si>
  <si>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</si>
  <si>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</si>
  <si>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</si>
  <si>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</si>
  <si>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</si>
  <si>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</si>
  <si>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</si>
  <si>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</si>
  <si>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</si>
  <si>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</si>
  <si>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</si>
  <si>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</si>
  <si>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</si>
  <si>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</si>
  <si>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</si>
  <si>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</si>
  <si>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</si>
  <si>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</si>
  <si>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</si>
  <si>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</si>
  <si>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</si>
  <si>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</si>
  <si>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</si>
  <si>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</si>
  <si>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</si>
  <si>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</si>
  <si>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</si>
  <si>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</si>
  <si>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</si>
  <si>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</si>
  <si>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</si>
  <si>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</si>
  <si>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</si>
  <si>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</si>
  <si>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</si>
  <si>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</si>
  <si>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</si>
  <si>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</si>
  <si>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</si>
  <si>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</si>
  <si>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</si>
  <si>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</si>
  <si>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</si>
  <si>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</si>
  <si>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</si>
  <si>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</si>
  <si>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</si>
  <si>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</si>
  <si>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</si>
  <si>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</si>
  <si>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</si>
  <si>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</si>
  <si>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</si>
  <si>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</si>
  <si>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</si>
  <si>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</si>
  <si>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</si>
  <si>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</si>
  <si>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</si>
  <si>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</si>
  <si>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</si>
  <si>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</si>
  <si>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</si>
  <si>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</si>
  <si>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</si>
  <si>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</si>
  <si>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</si>
  <si>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</si>
  <si>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</si>
  <si>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</si>
  <si>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</si>
  <si>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</si>
  <si>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</si>
  <si>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</si>
  <si>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</si>
  <si>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</si>
  <si>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</si>
  <si>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</si>
  <si>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</si>
  <si>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</si>
  <si>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</si>
  <si>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</si>
  <si>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</si>
  <si>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</si>
  <si>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</si>
  <si>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</si>
  <si>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</si>
  <si>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</si>
  <si>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</si>
  <si>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</si>
  <si>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</si>
  <si>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</si>
  <si>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</si>
  <si>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</si>
  <si>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</si>
  <si>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</si>
  <si>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</si>
  <si>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</si>
  <si>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</si>
  <si>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</si>
  <si>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</si>
  <si>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</si>
  <si>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</si>
  <si>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</si>
  <si>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</si>
  <si>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</si>
  <si>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</si>
  <si>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</si>
  <si>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</si>
  <si>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</si>
  <si>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</si>
  <si>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</si>
  <si>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</si>
  <si>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</si>
  <si>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</si>
  <si>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</si>
  <si>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</si>
  <si>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</si>
  <si>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</si>
  <si>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</si>
  <si>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</si>
  <si>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</si>
  <si>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</si>
  <si>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</si>
  <si>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</si>
  <si>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</si>
  <si>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</si>
  <si>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</si>
  <si>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</si>
  <si>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</si>
  <si>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</si>
  <si>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</si>
  <si>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</si>
  <si>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</si>
  <si>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</si>
  <si>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</si>
  <si>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</si>
  <si>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</si>
  <si>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</si>
  <si>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</si>
  <si>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</si>
  <si>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</si>
  <si>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</si>
  <si>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</si>
  <si>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</si>
  <si>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</si>
  <si>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</si>
  <si>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</si>
  <si>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</si>
  <si>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</si>
  <si>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</si>
  <si>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</si>
  <si>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</si>
  <si>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</si>
  <si>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</si>
  <si>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</si>
  <si>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</si>
  <si>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</si>
  <si>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</si>
  <si>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</si>
  <si>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</si>
  <si>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</si>
  <si>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</si>
  <si>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</si>
  <si>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</si>
  <si>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</si>
  <si>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</si>
  <si>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</si>
  <si>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</si>
  <si>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</si>
  <si>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</si>
  <si>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</si>
  <si>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9D43</t>
  </si>
  <si>
    <t>FED Nimonic - R1</t>
  </si>
  <si>
    <t>Nuclear Decommissioning Authority</t>
  </si>
  <si>
    <t>Nuclear Restoration Services Ltd (NRS)</t>
  </si>
  <si>
    <t>ILW</t>
  </si>
  <si>
    <t>Nimonic springs are incorporated into Magnox fuel element top fittings and some have been removed during fuel element desplittering.</t>
  </si>
  <si>
    <t>Springs are about 33 mm long, 10 mm in diameter and weigh about 5 g.  There are no large items present in the waste which may require special handling.</t>
  </si>
  <si>
    <t>Neutral</t>
  </si>
  <si>
    <t>Nimonic (~100%).  Nimonic which may be contaminated by fission products and actinides.</t>
  </si>
  <si>
    <t>= 0</t>
  </si>
  <si>
    <t xml:space="preserve"> 0</t>
  </si>
  <si>
    <t>= 100.0</t>
  </si>
  <si>
    <t>Present as Nimonic alloy (type 80A).</t>
  </si>
  <si>
    <t>TR</t>
  </si>
  <si>
    <t>Bulk metal items are not present in the waste.</t>
  </si>
  <si>
    <t>Yes</t>
  </si>
  <si>
    <t>On-site</t>
  </si>
  <si>
    <t xml:space="preserve"> 100.0</t>
  </si>
  <si>
    <t>HPA ATCS</t>
  </si>
  <si>
    <t>Hinkley Point A</t>
  </si>
  <si>
    <t>= 0.3</t>
  </si>
  <si>
    <t>0.90</t>
  </si>
  <si>
    <t>1.10</t>
  </si>
  <si>
    <t>500 l RS drum (50mm Pb)</t>
  </si>
  <si>
    <t xml:space="preserve"> 0.05</t>
  </si>
  <si>
    <t>0.32</t>
  </si>
  <si>
    <t>6</t>
  </si>
  <si>
    <t>Tritium will probably be present as surface contamination, possibly as water but perhaps in the form of other inorganic or organic compounds.</t>
  </si>
  <si>
    <t>Carbon 14 is likely to be present in the form of graphite contamination.</t>
  </si>
  <si>
    <t>Chlorine 36 will probably be present in surface contamination.</t>
  </si>
  <si>
    <t>The selenium content is insignificant.</t>
  </si>
  <si>
    <t>The chemical form of technetium has not been determined.</t>
  </si>
  <si>
    <t>Radium isotope content is insignificant.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</si>
  <si>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</si>
  <si>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</si>
  <si>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</si>
  <si>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</si>
  <si>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Drying using ATCS if required. ATCS subject to BAT.</t>
  </si>
  <si>
    <t>Waste loading set to 0.054m3 per container to give rise to 6 containers as per forecast.</t>
  </si>
  <si>
    <t>Nimonic springs originally incorporated into Magnox fuel element top end fittings and removed during fuel element desplittering. There will be activation products in the Nimonic and contamination by fission products and actinides. The Nimonic springs are expected to be of high activity.</t>
  </si>
  <si>
    <t>Specific activity is a function of Station operating history. The values quoted are indicative of the activities that might be expected.</t>
  </si>
  <si>
    <t>Induced activity has been calculated and fission product and actinide contamination levels have been based upon measurements of the activity of the Magnox samples.</t>
  </si>
  <si>
    <t>~</t>
  </si>
  <si>
    <t>0.82</t>
  </si>
  <si>
    <t>1.67E-02</t>
  </si>
  <si>
    <t>C</t>
  </si>
  <si>
    <t>2</t>
  </si>
  <si>
    <t>3.40E-07</t>
  </si>
  <si>
    <t>3.00E-01</t>
  </si>
  <si>
    <t>8</t>
  </si>
  <si>
    <t>2.73E-04</t>
  </si>
  <si>
    <t>6.39E-05</t>
  </si>
  <si>
    <t>8.82E-01</t>
  </si>
  <si>
    <t>&lt;</t>
  </si>
  <si>
    <t>5.15E-06</t>
  </si>
  <si>
    <t>3</t>
  </si>
  <si>
    <t>2.68E-07</t>
  </si>
  <si>
    <t>1.77E-09</t>
  </si>
  <si>
    <t>7.43E-04</t>
  </si>
  <si>
    <t>2.49E+01</t>
  </si>
  <si>
    <t>1.39E+01</t>
  </si>
  <si>
    <t>1.24E+03</t>
  </si>
  <si>
    <t>3.15E-04</t>
  </si>
  <si>
    <t>5.71E-09</t>
  </si>
  <si>
    <t>5.10E-06</t>
  </si>
  <si>
    <t>1.12E-07</t>
  </si>
  <si>
    <t>1.08E-08</t>
  </si>
  <si>
    <t>2.27E-05</t>
  </si>
  <si>
    <t>2.63E-08</t>
  </si>
  <si>
    <t>3.24E-06</t>
  </si>
  <si>
    <t>1.57E-07</t>
  </si>
  <si>
    <t>3.76E-05</t>
  </si>
  <si>
    <t>2.29E-05</t>
  </si>
  <si>
    <t>1.43E-09</t>
  </si>
  <si>
    <t>2.41E-04</t>
  </si>
  <si>
    <t>1.34E-05</t>
  </si>
  <si>
    <t>2.88E-09</t>
  </si>
  <si>
    <t>5.13E-09</t>
  </si>
  <si>
    <t>4.09E-07</t>
  </si>
  <si>
    <t>5.59E-07</t>
  </si>
  <si>
    <t>6.69E-05</t>
  </si>
  <si>
    <t>4.36E-06</t>
  </si>
  <si>
    <t>4.07E-05</t>
  </si>
  <si>
    <t>1.08E-07</t>
  </si>
  <si>
    <t>2.99E-08</t>
  </si>
  <si>
    <t>3.91E-05</t>
  </si>
  <si>
    <t>1.30E-06</t>
  </si>
  <si>
    <t>2.60E-09</t>
  </si>
  <si>
    <t>4.52E-06</t>
  </si>
  <si>
    <t>2.63E-09</t>
  </si>
  <si>
    <t>8.24E-08</t>
  </si>
  <si>
    <t>1.96E-06</t>
  </si>
  <si>
    <t>4.81E-06</t>
  </si>
  <si>
    <t>4.64E-06</t>
  </si>
  <si>
    <t>1.80E-06</t>
  </si>
  <si>
    <t>2.58E-09</t>
  </si>
  <si>
    <t>1.03E-08</t>
  </si>
  <si>
    <t>1.76E-05</t>
  </si>
  <si>
    <t>1.43E-05</t>
  </si>
  <si>
    <t>1.46E-05</t>
  </si>
  <si>
    <t>2.54E-04</t>
  </si>
  <si>
    <t>2.06E-07</t>
  </si>
  <si>
    <t>5.95E-05</t>
  </si>
  <si>
    <t>9.23E-08</t>
  </si>
  <si>
    <t>1.02E-06</t>
  </si>
  <si>
    <t>0.0</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</si>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</sst>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500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406</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410</v>
      </c>
      <c r="N286" s="211"/>
      <c r="O286" s="282" t="s">
        <v>411</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9D43</v>
      </c>
      <c r="G3" s="376"/>
      <c r="H3" s="376"/>
      <c r="I3" s="376"/>
      <c r="J3" s="376"/>
      <c r="K3" s="377"/>
      <c r="L3" s="384" t="str">
        <f>DataSheet!F2</f>
        <v>FED Nimonic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t="s">
        <v>441</v>
      </c>
      <c r="F10" s="157" t="s">
        <v>439</v>
      </c>
      <c r="G10" s="157" t="s">
        <v>439</v>
      </c>
      <c r="H10" s="157" t="s">
        <v>440</v>
      </c>
      <c r="I10" s="95"/>
      <c r="J10" s="159" t="s">
        <v>40</v>
      </c>
      <c r="K10" s="159"/>
      <c r="L10" s="159" t="s">
        <v>40</v>
      </c>
      <c r="M10" s="159" t="s">
        <v>40</v>
      </c>
      <c r="N10" s="160"/>
      <c r="O10" s="34"/>
      <c r="P10" s="96"/>
      <c r="Q10" s="87" t="s">
        <v>251</v>
      </c>
      <c r="R10" s="166" t="s">
        <v>40</v>
      </c>
      <c r="S10" s="159" t="s">
        <v>478</v>
      </c>
      <c r="T10" s="159" t="s">
        <v>439</v>
      </c>
      <c r="U10" s="159" t="s">
        <v>439</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t="s">
        <v>479</v>
      </c>
      <c r="T11" s="159" t="s">
        <v>439</v>
      </c>
      <c r="U11" s="159" t="s">
        <v>439</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t="s">
        <v>444</v>
      </c>
      <c r="F13" s="157" t="s">
        <v>439</v>
      </c>
      <c r="G13" s="157" t="s">
        <v>439</v>
      </c>
      <c r="H13" s="157" t="s">
        <v>440</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445</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t="s">
        <v>446</v>
      </c>
      <c r="F16" s="157" t="s">
        <v>439</v>
      </c>
      <c r="G16" s="157" t="s">
        <v>439</v>
      </c>
      <c r="H16" s="157" t="s">
        <v>440</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447</v>
      </c>
      <c r="E17" s="158" t="s">
        <v>448</v>
      </c>
      <c r="F17" s="157" t="s">
        <v>40</v>
      </c>
      <c r="G17" s="157" t="s">
        <v>439</v>
      </c>
      <c r="H17" s="157" t="s">
        <v>449</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t="s">
        <v>450</v>
      </c>
      <c r="F18" s="157" t="s">
        <v>439</v>
      </c>
      <c r="G18" s="157" t="s">
        <v>439</v>
      </c>
      <c r="H18" s="157" t="s">
        <v>440</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t="s">
        <v>480</v>
      </c>
      <c r="T19" s="159" t="s">
        <v>439</v>
      </c>
      <c r="U19" s="159" t="s">
        <v>439</v>
      </c>
      <c r="V19" s="160" t="s">
        <v>440</v>
      </c>
      <c r="W19" s="95"/>
      <c r="X19" s="159" t="s">
        <v>40</v>
      </c>
      <c r="Y19" s="159"/>
      <c r="Z19" s="159" t="s">
        <v>40</v>
      </c>
      <c r="AA19" s="159" t="s">
        <v>40</v>
      </c>
      <c r="AB19" s="160"/>
      <c r="AC19" s="98"/>
    </row>
    <row r="20" spans="1:29" x14ac:dyDescent="0.2">
      <c r="A20" s="31"/>
      <c r="B20" s="93"/>
      <c r="C20" s="87" t="s">
        <v>270</v>
      </c>
      <c r="D20" s="157" t="s">
        <v>447</v>
      </c>
      <c r="E20" s="158" t="s">
        <v>451</v>
      </c>
      <c r="F20" s="157" t="s">
        <v>40</v>
      </c>
      <c r="G20" s="157" t="s">
        <v>439</v>
      </c>
      <c r="H20" s="157" t="s">
        <v>449</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452</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453</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454</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455</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t="s">
        <v>481</v>
      </c>
      <c r="T26" s="159" t="s">
        <v>439</v>
      </c>
      <c r="U26" s="159" t="s">
        <v>439</v>
      </c>
      <c r="V26" s="160" t="s">
        <v>440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456</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t="s">
        <v>457</v>
      </c>
      <c r="F31" s="157" t="s">
        <v>439</v>
      </c>
      <c r="G31" s="157" t="s">
        <v>439</v>
      </c>
      <c r="H31" s="157" t="s">
        <v>440</v>
      </c>
      <c r="I31" s="95"/>
      <c r="J31" s="159" t="s">
        <v>40</v>
      </c>
      <c r="K31" s="159"/>
      <c r="L31" s="159" t="s">
        <v>40</v>
      </c>
      <c r="M31" s="159" t="s">
        <v>40</v>
      </c>
      <c r="N31" s="160"/>
      <c r="O31" s="34"/>
      <c r="P31" s="96"/>
      <c r="Q31" s="87" t="s">
        <v>293</v>
      </c>
      <c r="R31" s="166" t="s">
        <v>40</v>
      </c>
      <c r="S31" s="159" t="s">
        <v>482</v>
      </c>
      <c r="T31" s="159" t="s">
        <v>439</v>
      </c>
      <c r="U31" s="159" t="s">
        <v>439</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t="s">
        <v>483</v>
      </c>
      <c r="T32" s="159" t="s">
        <v>439</v>
      </c>
      <c r="U32" s="159" t="s">
        <v>439</v>
      </c>
      <c r="V32" s="160" t="s">
        <v>440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458</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459</v>
      </c>
      <c r="F35" s="157" t="s">
        <v>439</v>
      </c>
      <c r="G35" s="157" t="s">
        <v>439</v>
      </c>
      <c r="H35" s="157" t="s">
        <v>440</v>
      </c>
      <c r="I35" s="95"/>
      <c r="J35" s="159" t="s">
        <v>40</v>
      </c>
      <c r="K35" s="159"/>
      <c r="L35" s="159" t="s">
        <v>40</v>
      </c>
      <c r="M35" s="159" t="s">
        <v>40</v>
      </c>
      <c r="N35" s="160"/>
      <c r="O35" s="34"/>
      <c r="P35" s="96"/>
      <c r="Q35" s="87" t="s">
        <v>301</v>
      </c>
      <c r="R35" s="166" t="s">
        <v>447</v>
      </c>
      <c r="S35" s="159" t="s">
        <v>484</v>
      </c>
      <c r="T35" s="159" t="s">
        <v>40</v>
      </c>
      <c r="U35" s="159" t="s">
        <v>439</v>
      </c>
      <c r="V35" s="160" t="s">
        <v>449</v>
      </c>
      <c r="W35" s="95"/>
      <c r="X35" s="159" t="s">
        <v>40</v>
      </c>
      <c r="Y35" s="159"/>
      <c r="Z35" s="159" t="s">
        <v>40</v>
      </c>
      <c r="AA35" s="159" t="s">
        <v>40</v>
      </c>
      <c r="AB35" s="160"/>
      <c r="AC35" s="98"/>
      <c r="AD35" s="28"/>
    </row>
    <row r="36" spans="1:30" x14ac:dyDescent="0.2">
      <c r="A36" s="31"/>
      <c r="B36" s="93"/>
      <c r="C36" s="87" t="s">
        <v>302</v>
      </c>
      <c r="D36" s="157" t="s">
        <v>40</v>
      </c>
      <c r="E36" s="158" t="s">
        <v>460</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485</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461</v>
      </c>
      <c r="F38" s="157" t="s">
        <v>439</v>
      </c>
      <c r="G38" s="157" t="s">
        <v>439</v>
      </c>
      <c r="H38" s="157" t="s">
        <v>440</v>
      </c>
      <c r="I38" s="95"/>
      <c r="J38" s="159" t="s">
        <v>40</v>
      </c>
      <c r="K38" s="159"/>
      <c r="L38" s="159" t="s">
        <v>40</v>
      </c>
      <c r="M38" s="159" t="s">
        <v>40</v>
      </c>
      <c r="N38" s="160"/>
      <c r="O38" s="34"/>
      <c r="P38" s="96"/>
      <c r="Q38" s="87" t="s">
        <v>307</v>
      </c>
      <c r="R38" s="166" t="s">
        <v>40</v>
      </c>
      <c r="S38" s="159" t="s">
        <v>486</v>
      </c>
      <c r="T38" s="159" t="s">
        <v>439</v>
      </c>
      <c r="U38" s="159" t="s">
        <v>439</v>
      </c>
      <c r="V38" s="160" t="s">
        <v>440</v>
      </c>
      <c r="W38" s="95"/>
      <c r="X38" s="159" t="s">
        <v>40</v>
      </c>
      <c r="Y38" s="159"/>
      <c r="Z38" s="159" t="s">
        <v>40</v>
      </c>
      <c r="AA38" s="159" t="s">
        <v>40</v>
      </c>
      <c r="AB38" s="160"/>
      <c r="AC38" s="98"/>
      <c r="AD38" s="28"/>
    </row>
    <row r="39" spans="1:30" x14ac:dyDescent="0.2">
      <c r="A39" s="31"/>
      <c r="B39" s="93"/>
      <c r="C39" s="87" t="s">
        <v>308</v>
      </c>
      <c r="D39" s="157" t="s">
        <v>40</v>
      </c>
      <c r="E39" s="158" t="s">
        <v>462</v>
      </c>
      <c r="F39" s="157" t="s">
        <v>439</v>
      </c>
      <c r="G39" s="157" t="s">
        <v>439</v>
      </c>
      <c r="H39" s="157" t="s">
        <v>440</v>
      </c>
      <c r="I39" s="95"/>
      <c r="J39" s="159" t="s">
        <v>40</v>
      </c>
      <c r="K39" s="159"/>
      <c r="L39" s="159" t="s">
        <v>40</v>
      </c>
      <c r="M39" s="159" t="s">
        <v>40</v>
      </c>
      <c r="N39" s="160"/>
      <c r="O39" s="34"/>
      <c r="P39" s="96"/>
      <c r="Q39" s="87" t="s">
        <v>309</v>
      </c>
      <c r="R39" s="166" t="s">
        <v>447</v>
      </c>
      <c r="S39" s="159" t="s">
        <v>487</v>
      </c>
      <c r="T39" s="159" t="s">
        <v>40</v>
      </c>
      <c r="U39" s="159" t="s">
        <v>439</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488</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463</v>
      </c>
      <c r="F41" s="157" t="s">
        <v>439</v>
      </c>
      <c r="G41" s="157" t="s">
        <v>439</v>
      </c>
      <c r="H41" s="157" t="s">
        <v>440</v>
      </c>
      <c r="I41" s="95"/>
      <c r="J41" s="159" t="s">
        <v>40</v>
      </c>
      <c r="K41" s="159"/>
      <c r="L41" s="159" t="s">
        <v>40</v>
      </c>
      <c r="M41" s="159" t="s">
        <v>40</v>
      </c>
      <c r="N41" s="160"/>
      <c r="O41" s="34"/>
      <c r="P41" s="96"/>
      <c r="Q41" s="87" t="s">
        <v>313</v>
      </c>
      <c r="R41" s="166" t="s">
        <v>40</v>
      </c>
      <c r="S41" s="159" t="s">
        <v>489</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447</v>
      </c>
      <c r="S42" s="159" t="s">
        <v>490</v>
      </c>
      <c r="T42" s="159" t="s">
        <v>40</v>
      </c>
      <c r="U42" s="159" t="s">
        <v>439</v>
      </c>
      <c r="V42" s="160" t="s">
        <v>449</v>
      </c>
      <c r="W42" s="95"/>
      <c r="X42" s="159" t="s">
        <v>40</v>
      </c>
      <c r="Y42" s="159"/>
      <c r="Z42" s="159" t="s">
        <v>40</v>
      </c>
      <c r="AA42" s="159" t="s">
        <v>40</v>
      </c>
      <c r="AB42" s="160"/>
      <c r="AC42" s="98"/>
      <c r="AD42" s="28"/>
    </row>
    <row r="43" spans="1:30" x14ac:dyDescent="0.2">
      <c r="A43" s="31"/>
      <c r="B43" s="93"/>
      <c r="C43" s="87" t="s">
        <v>316</v>
      </c>
      <c r="D43" s="157" t="s">
        <v>447</v>
      </c>
      <c r="E43" s="158" t="s">
        <v>464</v>
      </c>
      <c r="F43" s="157" t="s">
        <v>40</v>
      </c>
      <c r="G43" s="157" t="s">
        <v>439</v>
      </c>
      <c r="H43" s="157" t="s">
        <v>449</v>
      </c>
      <c r="I43" s="95"/>
      <c r="J43" s="159" t="s">
        <v>40</v>
      </c>
      <c r="K43" s="159"/>
      <c r="L43" s="159" t="s">
        <v>40</v>
      </c>
      <c r="M43" s="159" t="s">
        <v>40</v>
      </c>
      <c r="N43" s="160"/>
      <c r="O43" s="34"/>
      <c r="P43" s="96"/>
      <c r="Q43" s="87" t="s">
        <v>317</v>
      </c>
      <c r="R43" s="166" t="s">
        <v>40</v>
      </c>
      <c r="S43" s="159" t="s">
        <v>484</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465</v>
      </c>
      <c r="F44" s="157" t="s">
        <v>439</v>
      </c>
      <c r="G44" s="157" t="s">
        <v>439</v>
      </c>
      <c r="H44" s="157" t="s">
        <v>440</v>
      </c>
      <c r="I44" s="95"/>
      <c r="J44" s="159" t="s">
        <v>40</v>
      </c>
      <c r="K44" s="159"/>
      <c r="L44" s="159" t="s">
        <v>40</v>
      </c>
      <c r="M44" s="159" t="s">
        <v>40</v>
      </c>
      <c r="N44" s="160"/>
      <c r="O44" s="34"/>
      <c r="P44" s="96"/>
      <c r="Q44" s="87" t="s">
        <v>319</v>
      </c>
      <c r="R44" s="166" t="s">
        <v>447</v>
      </c>
      <c r="S44" s="159" t="s">
        <v>485</v>
      </c>
      <c r="T44" s="159" t="s">
        <v>40</v>
      </c>
      <c r="U44" s="159" t="s">
        <v>439</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t="s">
        <v>466</v>
      </c>
      <c r="F46" s="157" t="s">
        <v>439</v>
      </c>
      <c r="G46" s="157" t="s">
        <v>439</v>
      </c>
      <c r="H46" s="157" t="s">
        <v>440</v>
      </c>
      <c r="I46" s="95"/>
      <c r="J46" s="159" t="s">
        <v>40</v>
      </c>
      <c r="K46" s="159"/>
      <c r="L46" s="159" t="s">
        <v>40</v>
      </c>
      <c r="M46" s="159" t="s">
        <v>40</v>
      </c>
      <c r="N46" s="160"/>
      <c r="O46" s="34"/>
      <c r="P46" s="96"/>
      <c r="Q46" s="87" t="s">
        <v>323</v>
      </c>
      <c r="R46" s="166" t="s">
        <v>40</v>
      </c>
      <c r="S46" s="159" t="s">
        <v>491</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492</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40</v>
      </c>
      <c r="S48" s="159" t="s">
        <v>493</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457</v>
      </c>
      <c r="F49" s="157" t="s">
        <v>439</v>
      </c>
      <c r="G49" s="157" t="s">
        <v>439</v>
      </c>
      <c r="H49" s="157" t="s">
        <v>440</v>
      </c>
      <c r="I49" s="95"/>
      <c r="J49" s="159" t="s">
        <v>40</v>
      </c>
      <c r="K49" s="159"/>
      <c r="L49" s="159" t="s">
        <v>40</v>
      </c>
      <c r="M49" s="159" t="s">
        <v>40</v>
      </c>
      <c r="N49" s="160"/>
      <c r="O49" s="34"/>
      <c r="P49" s="96"/>
      <c r="Q49" s="87" t="s">
        <v>329</v>
      </c>
      <c r="R49" s="166" t="s">
        <v>40</v>
      </c>
      <c r="S49" s="159" t="s">
        <v>494</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40</v>
      </c>
      <c r="S50" s="159" t="s">
        <v>495</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467</v>
      </c>
      <c r="F51" s="157" t="s">
        <v>439</v>
      </c>
      <c r="G51" s="157" t="s">
        <v>439</v>
      </c>
      <c r="H51" s="157" t="s">
        <v>440</v>
      </c>
      <c r="I51" s="95"/>
      <c r="J51" s="159" t="s">
        <v>40</v>
      </c>
      <c r="K51" s="159"/>
      <c r="L51" s="159" t="s">
        <v>40</v>
      </c>
      <c r="M51" s="159" t="s">
        <v>40</v>
      </c>
      <c r="N51" s="160"/>
      <c r="O51" s="34"/>
      <c r="P51" s="96"/>
      <c r="Q51" s="87" t="s">
        <v>333</v>
      </c>
      <c r="R51" s="166" t="s">
        <v>40</v>
      </c>
      <c r="S51" s="159" t="s">
        <v>496</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c r="T52" s="159" t="s">
        <v>40</v>
      </c>
      <c r="U52" s="159" t="s">
        <v>40</v>
      </c>
      <c r="V52" s="160" t="s">
        <v>443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40</v>
      </c>
      <c r="S53" s="159"/>
      <c r="T53" s="159" t="s">
        <v>40</v>
      </c>
      <c r="U53" s="159" t="s">
        <v>40</v>
      </c>
      <c r="V53" s="160" t="s">
        <v>443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c r="O54" s="34"/>
      <c r="P54" s="96"/>
      <c r="Q54" s="87" t="s">
        <v>339</v>
      </c>
      <c r="R54" s="166" t="s">
        <v>40</v>
      </c>
      <c r="S54" s="159"/>
      <c r="T54" s="159" t="s">
        <v>40</v>
      </c>
      <c r="U54" s="159" t="s">
        <v>40</v>
      </c>
      <c r="V54" s="160" t="s">
        <v>443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40</v>
      </c>
      <c r="S55" s="159" t="s">
        <v>497</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468</v>
      </c>
      <c r="F56" s="157" t="s">
        <v>439</v>
      </c>
      <c r="G56" s="157" t="s">
        <v>439</v>
      </c>
      <c r="H56" s="157" t="s">
        <v>440</v>
      </c>
      <c r="I56" s="95"/>
      <c r="J56" s="159" t="s">
        <v>40</v>
      </c>
      <c r="K56" s="159"/>
      <c r="L56" s="159" t="s">
        <v>40</v>
      </c>
      <c r="M56" s="159" t="s">
        <v>40</v>
      </c>
      <c r="N56" s="160"/>
      <c r="O56" s="34"/>
      <c r="P56" s="96"/>
      <c r="Q56" s="87" t="s">
        <v>343</v>
      </c>
      <c r="R56" s="166" t="s">
        <v>40</v>
      </c>
      <c r="S56" s="159" t="s">
        <v>498</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469</v>
      </c>
      <c r="F57" s="157" t="s">
        <v>439</v>
      </c>
      <c r="G57" s="157" t="s">
        <v>439</v>
      </c>
      <c r="H57" s="157" t="s">
        <v>440</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t="s">
        <v>470</v>
      </c>
      <c r="F58" s="157" t="s">
        <v>439</v>
      </c>
      <c r="G58" s="157" t="s">
        <v>439</v>
      </c>
      <c r="H58" s="157" t="s">
        <v>440</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447</v>
      </c>
      <c r="E60" s="158" t="s">
        <v>471</v>
      </c>
      <c r="F60" s="157" t="s">
        <v>40</v>
      </c>
      <c r="G60" s="157" t="s">
        <v>439</v>
      </c>
      <c r="H60" s="157" t="s">
        <v>449</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t="s">
        <v>472</v>
      </c>
      <c r="F61" s="157" t="s">
        <v>439</v>
      </c>
      <c r="G61" s="157" t="s">
        <v>439</v>
      </c>
      <c r="H61" s="157" t="s">
        <v>440</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40</v>
      </c>
      <c r="E62" s="158" t="s">
        <v>473</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474</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439</v>
      </c>
      <c r="G66" s="157" t="s">
        <v>439</v>
      </c>
      <c r="H66" s="157" t="s">
        <v>440</v>
      </c>
      <c r="I66" s="95"/>
      <c r="J66" s="159" t="s">
        <v>40</v>
      </c>
      <c r="K66" s="159"/>
      <c r="L66" s="159" t="s">
        <v>40</v>
      </c>
      <c r="M66" s="159" t="s">
        <v>40</v>
      </c>
      <c r="N66" s="160"/>
      <c r="O66" s="34"/>
      <c r="P66" s="96"/>
      <c r="Q66" s="102" t="s">
        <v>361</v>
      </c>
      <c r="R66" s="141"/>
      <c r="S66" s="143">
        <v>1.2515214370874522E-4</v>
      </c>
      <c r="T66" s="103"/>
      <c r="U66" s="103"/>
      <c r="V66" s="103" t="s">
        <v>501</v>
      </c>
      <c r="W66" s="104"/>
      <c r="X66" s="103"/>
      <c r="Y66" s="143">
        <v>0</v>
      </c>
      <c r="Z66" s="103"/>
      <c r="AA66" s="103"/>
      <c r="AB66" s="103" t="s">
        <v>501</v>
      </c>
      <c r="AC66" s="105"/>
      <c r="AD66" s="35"/>
      <c r="AE66" s="36"/>
    </row>
    <row r="67" spans="1:32" ht="12" x14ac:dyDescent="0.25">
      <c r="A67" s="31"/>
      <c r="B67" s="106"/>
      <c r="C67" s="107" t="s">
        <v>362</v>
      </c>
      <c r="D67" s="161" t="s">
        <v>40</v>
      </c>
      <c r="E67" s="162" t="s">
        <v>477</v>
      </c>
      <c r="F67" s="163" t="s">
        <v>439</v>
      </c>
      <c r="G67" s="163" t="s">
        <v>439</v>
      </c>
      <c r="H67" s="163" t="s">
        <v>440</v>
      </c>
      <c r="I67" s="108"/>
      <c r="J67" s="164" t="s">
        <v>40</v>
      </c>
      <c r="K67" s="164"/>
      <c r="L67" s="164" t="s">
        <v>40</v>
      </c>
      <c r="M67" s="164" t="s">
        <v>40</v>
      </c>
      <c r="N67" s="165"/>
      <c r="O67" s="109"/>
      <c r="P67" s="110"/>
      <c r="Q67" s="111" t="s">
        <v>363</v>
      </c>
      <c r="R67" s="142"/>
      <c r="S67" s="144">
        <v>1278.0002861316962</v>
      </c>
      <c r="T67" s="112"/>
      <c r="U67" s="112"/>
      <c r="V67" s="112" t="s">
        <v>501</v>
      </c>
      <c r="W67" s="113"/>
      <c r="X67" s="114"/>
      <c r="Y67" s="144">
        <v>0</v>
      </c>
      <c r="Z67" s="112"/>
      <c r="AA67" s="112"/>
      <c r="AB67" s="112" t="s">
        <v>501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3000A-BC77-4793-A533-A9854A9EFBB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ADB54D3-72D7-4EC0-805E-8D484EE20C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c46e11c8-c07b-4211-b7dd-0a185b4ad86c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43470f0d-fb3d-4e51-8407-8a379ebd5a0d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2026-04-15T11:07:30Z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