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<sst xmlns="http://schemas.openxmlformats.org/spreadsheetml/2006/main" count="1617" uniqueCount="481">
  <si>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</si>
  <si>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</si>
  <si>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</si>
  <si>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</si>
  <si>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</si>
  <si>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</si>
  <si>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</si>
  <si>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</si>
  <si>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</si>
  <si>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</si>
  <si>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</si>
  <si>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</si>
  <si>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</si>
  <si>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</si>
  <si>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</si>
  <si>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</si>
  <si>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</si>
  <si>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</si>
  <si>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</si>
  <si>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</si>
  <si>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</si>
  <si>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</si>
  <si>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</si>
  <si>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</si>
  <si>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</si>
  <si>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</si>
  <si>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</si>
  <si>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</si>
  <si>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</si>
  <si>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</si>
  <si>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</si>
  <si>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</si>
  <si>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</si>
  <si>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</si>
  <si>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</si>
  <si>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</si>
  <si>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</si>
  <si>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</si>
  <si>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</si>
  <si>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</si>
  <si>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</si>
  <si>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</si>
  <si>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</si>
  <si>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</si>
  <si>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</si>
  <si>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</si>
  <si>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</si>
  <si>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</si>
  <si>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</si>
  <si>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</si>
  <si>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</si>
  <si>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</si>
  <si>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</si>
  <si>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</si>
  <si>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</si>
  <si>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</si>
  <si>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</si>
  <si>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</si>
  <si>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</si>
  <si>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</si>
  <si>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</si>
  <si>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</si>
  <si>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</si>
  <si>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</si>
  <si>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</si>
  <si>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</si>
  <si>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</si>
  <si>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</si>
  <si>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</si>
  <si>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</si>
  <si>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</si>
  <si>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</si>
  <si>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</si>
  <si>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</si>
  <si>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</si>
  <si>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</si>
  <si>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</si>
  <si>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</si>
  <si>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</si>
  <si>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</si>
  <si>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</si>
  <si>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</si>
  <si>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</si>
  <si>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</si>
  <si>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</si>
  <si>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</si>
  <si>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</si>
  <si>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</si>
  <si>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</si>
  <si>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</si>
  <si>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</si>
  <si>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</si>
  <si>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</si>
  <si>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</si>
  <si>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</si>
  <si>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</si>
  <si>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</si>
  <si>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</si>
  <si>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</si>
  <si>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</si>
  <si>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</si>
  <si>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</si>
  <si>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</si>
  <si>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</si>
  <si>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</si>
  <si>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</si>
  <si>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</si>
  <si>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</si>
  <si>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</si>
  <si>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</si>
  <si>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</si>
  <si>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</si>
  <si>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</si>
  <si>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</si>
  <si>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</si>
  <si>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</si>
  <si>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</si>
  <si>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</si>
  <si>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</si>
  <si>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</si>
  <si>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</si>
  <si>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</si>
  <si>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</si>
  <si>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</si>
  <si>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</si>
  <si>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</si>
  <si>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</si>
  <si>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</si>
  <si>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</si>
  <si>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</si>
  <si>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</si>
  <si>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</si>
  <si>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</si>
  <si>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</si>
  <si>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</si>
  <si>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</si>
  <si>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</si>
  <si>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</si>
  <si>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</si>
  <si>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</si>
  <si>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</si>
  <si>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</si>
  <si>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</si>
  <si>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</si>
  <si>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</si>
  <si>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</si>
  <si>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</si>
  <si>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</si>
  <si>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</si>
  <si>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</si>
  <si>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</si>
  <si>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</si>
  <si>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</si>
  <si>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</si>
  <si>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</si>
  <si>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</si>
  <si>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</si>
  <si>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</si>
  <si>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</si>
  <si>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</si>
  <si>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</si>
  <si>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</si>
  <si>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</si>
  <si>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</si>
  <si>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</si>
  <si>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</si>
  <si>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</si>
  <si>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</si>
  <si>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</si>
  <si>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</si>
  <si>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</si>
  <si>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</si>
  <si>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</si>
  <si>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</si>
  <si>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</si>
  <si>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</si>
  <si>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</si>
  <si>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</si>
  <si>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</si>
  <si>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</si>
  <si>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</si>
  <si>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</si>
  <si>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</si>
  <si>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</si>
  <si>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</si>
  <si>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</si>
  <si>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</si>
  <si>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</si>
  <si>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</si>
  <si>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</si>
  <si>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</si>
  <si>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</si>
  <si>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</si>
  <si>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</si>
  <si>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</si>
  <si>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</si>
  <si>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</si>
  <si>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</si>
  <si>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</si>
  <si>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</si>
  <si>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</si>
  <si>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</si>
  <si>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</si>
  <si>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</si>
  <si>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</si>
  <si>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</si>
  <si>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</si>
  <si>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</si>
  <si>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</si>
  <si>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</si>
  <si>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</si>
  <si>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</si>
  <si>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</si>
  <si>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</si>
  <si>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</si>
  <si>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</si>
  <si>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</si>
  <si>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</si>
  <si>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</si>
  <si>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</si>
  <si>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</si>
  <si>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</si>
  <si>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</si>
  <si>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</si>
  <si>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</si>
  <si>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</si>
  <si>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</si>
  <si>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</si>
  <si>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</si>
  <si>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</si>
  <si>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</si>
  <si>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</si>
  <si>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</si>
  <si>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</si>
  <si>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</si>
  <si>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</si>
  <si>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</si>
  <si>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</si>
  <si>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</si>
  <si>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</si>
  <si>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</si>
  <si>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</si>
  <si>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</si>
  <si>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</si>
  <si>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</si>
  <si>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</si>
  <si>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</si>
  <si>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</si>
  <si>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</si>
  <si>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</si>
  <si>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</si>
  <si>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</si>
  <si>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</si>
  <si>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</si>
  <si>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</si>
  <si>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</si>
  <si>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</si>
  <si>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</si>
  <si>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</si>
  <si>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</si>
  <si>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</si>
  <si>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</si>
  <si>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</si>
  <si>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</si>
  <si>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</si>
  <si>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</si>
  <si>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</si>
  <si>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</si>
  <si>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</si>
  <si>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</si>
  <si>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</si>
  <si>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</si>
  <si>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</si>
  <si>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</si>
  <si>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</si>
  <si>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</si>
  <si>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</si>
  <si>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</si>
  <si>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</si>
  <si>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</si>
  <si>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</si>
  <si>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</si>
  <si>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</si>
  <si>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</si>
  <si>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</si>
  <si>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</si>
  <si>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</si>
  <si>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</si>
  <si>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</si>
  <si>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</si>
  <si>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</si>
  <si>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</si>
  <si>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</si>
  <si>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</si>
  <si>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</si>
  <si>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</si>
  <si>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</si>
  <si>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</si>
  <si>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</si>
  <si>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</si>
  <si>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</si>
  <si>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</si>
  <si>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</si>
  <si>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</si>
  <si>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</si>
  <si>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</si>
  <si>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</si>
  <si>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</si>
  <si>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</si>
  <si>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</si>
  <si>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</si>
  <si>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</si>
  <si>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</si>
  <si>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</si>
  <si>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</si>
  <si>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</si>
  <si>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</si>
  <si>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</si>
  <si>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</si>
  <si>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</si>
  <si>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</si>
  <si>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</si>
  <si>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</si>
  <si>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</si>
  <si>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</si>
  <si>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</si>
  <si>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</si>
  <si>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</si>
  <si>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</si>
  <si>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</si>
  <si>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</si>
  <si>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</si>
  <si>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</si>
  <si>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</si>
  <si>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</si>
  <si>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</si>
  <si>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</si>
  <si>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</si>
  <si>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</si>
  <si>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</si>
  <si>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</si>
  <si>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</si>
  <si>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</si>
  <si>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</si>
  <si>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</si>
  <si>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</si>
  <si>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</si>
  <si>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</si>
  <si>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</si>
  <si>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</si>
  <si>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</si>
  <si>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</si>
  <si>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</si>
  <si>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</si>
  <si>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</si>
  <si>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</si>
  <si>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</si>
  <si>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</si>
  <si>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</si>
  <si>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</si>
  <si>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</si>
  <si>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</si>
  <si>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</si>
  <si>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</si>
  <si>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</si>
  <si>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</si>
  <si>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</si>
  <si>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</si>
  <si>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</si>
  <si>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</si>
  <si>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</si>
  <si>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</si>
  <si>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</si>
  <si>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</si>
  <si>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</si>
  <si>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</si>
  <si>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</si>
  <si>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</si>
  <si>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</si>
  <si>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</si>
  <si>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</si>
  <si>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</si>
  <si>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</si>
  <si>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</si>
  <si>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</si>
  <si>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</si>
  <si>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</si>
  <si>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</si>
  <si>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</si>
  <si>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</si>
  <si>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</si>
  <si>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</si>
  <si>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</si>
  <si>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</si>
  <si>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9D65</t>
  </si>
  <si>
    <t>Ion Exchange Material and Pond Sludge</t>
  </si>
  <si>
    <t>Nuclear Decommissioning Authority</t>
  </si>
  <si>
    <t>Nuclear Restoration Services Ltd (NRS)</t>
  </si>
  <si>
    <t>ILW</t>
  </si>
  <si>
    <t>Spent ion exchange materials arising from the treatment of pond waters.</t>
  </si>
  <si>
    <t>The ion exchange material is stored in a disused sand pressure filter. The ion exchange material flooded with water would be expected to have a voidage of about 0.3, i.e. about 0.3 of the volume of a bed of settled flooded ion exchange material would be interstitial water. There are no large items which may require special handling, other than failed laterals which may result in plastic in waste.</t>
  </si>
  <si>
    <t>Alkali</t>
  </si>
  <si>
    <t>Exhausted resin composition is unknown but thought to be mixed bed anion resin.  The sludge component will be consistent with 9D23.</t>
  </si>
  <si>
    <t>= 0</t>
  </si>
  <si>
    <t>&lt; 0.10</t>
  </si>
  <si>
    <t xml:space="preserve"> 0</t>
  </si>
  <si>
    <t>= 0.20</t>
  </si>
  <si>
    <t>TR</t>
  </si>
  <si>
    <t>as nimonic</t>
  </si>
  <si>
    <t>No "other" metals present.</t>
  </si>
  <si>
    <t>~ 68.0</t>
  </si>
  <si>
    <t>NE</t>
  </si>
  <si>
    <t>~ 32.0</t>
  </si>
  <si>
    <t>= 0.01</t>
  </si>
  <si>
    <t>= 0.30</t>
  </si>
  <si>
    <t>= 0.05</t>
  </si>
  <si>
    <t>No bulk metal items present.</t>
  </si>
  <si>
    <t>On-site</t>
  </si>
  <si>
    <t xml:space="preserve"> 100.0</t>
  </si>
  <si>
    <t>HPA MILWEP</t>
  </si>
  <si>
    <t>Hinkley Point A</t>
  </si>
  <si>
    <t>= 5.0</t>
  </si>
  <si>
    <t>0.90</t>
  </si>
  <si>
    <t>1.10</t>
  </si>
  <si>
    <t>3 m³ box (side lifting)</t>
  </si>
  <si>
    <t xml:space="preserve"> 1.3</t>
  </si>
  <si>
    <t>2.9</t>
  </si>
  <si>
    <t>4</t>
  </si>
  <si>
    <t>The chemical form of tritium has not been determined but may be present as water or as other inorganic compounds or as organic compounds.</t>
  </si>
  <si>
    <t>The chemical form of carbon 14 has not been determined.</t>
  </si>
  <si>
    <t>The chemical form of chlorine 36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</si>
  <si>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</si>
  <si>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</si>
  <si>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</si>
  <si>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</si>
  <si>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has not been determined but may be uranium oxides.</t>
  </si>
  <si>
    <t>The chemical form of neptunium has not been determined.</t>
  </si>
  <si>
    <t>The chemical form of plutonium isotopes has not been determined but may be plutonium oxides.</t>
  </si>
  <si>
    <t>The bulk density of the waste is expected to range from about 1.1 to 1.2 t/m3.</t>
  </si>
  <si>
    <t>Cement encapsulation into 3m3 box using PCF external mixer.</t>
  </si>
  <si>
    <t>Spent ion exchange resins arising from the treatment of pond water. Contamination by fission products, actinides and activation products.</t>
  </si>
  <si>
    <t>Specific activity is a function of Station operating history. The values quoted are indicative of the activities that might be expected.</t>
  </si>
  <si>
    <t>Values were derived by extrapolating from available measurements.</t>
  </si>
  <si>
    <t>~</t>
  </si>
  <si>
    <t>1.2</t>
  </si>
  <si>
    <t>Unknown</t>
  </si>
  <si>
    <t>3.57E-03</t>
  </si>
  <si>
    <t>C</t>
  </si>
  <si>
    <t>2</t>
  </si>
  <si>
    <t>8</t>
  </si>
  <si>
    <t>3.39E-03</t>
  </si>
  <si>
    <t>&lt;</t>
  </si>
  <si>
    <t>3.00E-07</t>
  </si>
  <si>
    <t>3</t>
  </si>
  <si>
    <t>3.39E-09</t>
  </si>
  <si>
    <t>1.84E-03</t>
  </si>
  <si>
    <t>1.79E-05</t>
  </si>
  <si>
    <t>7.52E-01</t>
  </si>
  <si>
    <t>2.00E-06</t>
  </si>
  <si>
    <t>6.00E-06</t>
  </si>
  <si>
    <t>1.95E-06</t>
  </si>
  <si>
    <t>1.00E-07</t>
  </si>
  <si>
    <t>1.39E-07</t>
  </si>
  <si>
    <t>7.24E-02</t>
  </si>
  <si>
    <t>1.30E-07</t>
  </si>
  <si>
    <t>1.32E-06</t>
  </si>
  <si>
    <t>3.72E-03</t>
  </si>
  <si>
    <t>5.15E-07</t>
  </si>
  <si>
    <t>4.86E-07</t>
  </si>
  <si>
    <t>1.58E-06</t>
  </si>
  <si>
    <t>3.23E-06</t>
  </si>
  <si>
    <t>9.90E-09</t>
  </si>
  <si>
    <t>4.99E-07</t>
  </si>
  <si>
    <t>5.84E-02</t>
  </si>
  <si>
    <t>8.19E-02</t>
  </si>
  <si>
    <t>8.36E-02</t>
  </si>
  <si>
    <t>9.49E-01</t>
  </si>
  <si>
    <t>3.87E-01</t>
  </si>
  <si>
    <t>0.0</t>
  </si>
  <si>
    <t>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</si>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</sst>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478</v>
      </c>
      <c r="J111" s="233"/>
      <c r="N111" s="232"/>
      <c r="O111" s="233"/>
      <c r="P111" s="169"/>
    </row>
    <row r="112" spans="1:16" s="6" customFormat="1" ht="12.75" customHeight="1" x14ac:dyDescent="0.25">
      <c r="A112" s="227" t="s">
        <v>14</v>
      </c>
      <c r="B112" s="227"/>
      <c r="F112" s="9"/>
      <c r="I112" s="352" t="s">
        <v>479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9D65</v>
      </c>
      <c r="G3" s="376"/>
      <c r="H3" s="376"/>
      <c r="I3" s="376"/>
      <c r="J3" s="376"/>
      <c r="K3" s="377"/>
      <c r="L3" s="384" t="str">
        <f>DataSheet!F2</f>
        <v>Ion Exchange Material and Pond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451</v>
      </c>
      <c r="E14" s="158" t="s">
        <v>452</v>
      </c>
      <c r="F14" s="157" t="s">
        <v>40</v>
      </c>
      <c r="G14" s="157" t="s">
        <v>447</v>
      </c>
      <c r="H14" s="157" t="s">
        <v>453</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454</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455</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449</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456</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457</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449</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449</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451</v>
      </c>
      <c r="E35" s="158" t="s">
        <v>458</v>
      </c>
      <c r="F35" s="157" t="s">
        <v>40</v>
      </c>
      <c r="G35" s="157" t="s">
        <v>447</v>
      </c>
      <c r="H35" s="157" t="s">
        <v>453</v>
      </c>
      <c r="I35" s="95"/>
      <c r="J35" s="159" t="s">
        <v>40</v>
      </c>
      <c r="K35" s="159"/>
      <c r="L35" s="159" t="s">
        <v>40</v>
      </c>
      <c r="M35" s="159" t="s">
        <v>40</v>
      </c>
      <c r="N35" s="160"/>
      <c r="O35" s="34"/>
      <c r="P35" s="96"/>
      <c r="Q35" s="87" t="s">
        <v>301</v>
      </c>
      <c r="R35" s="166" t="s">
        <v>40</v>
      </c>
      <c r="S35" s="159"/>
      <c r="T35" s="159" t="s">
        <v>40</v>
      </c>
      <c r="U35" s="159" t="s">
        <v>40</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451</v>
      </c>
      <c r="S37" s="159" t="s">
        <v>468</v>
      </c>
      <c r="T37" s="159" t="s">
        <v>40</v>
      </c>
      <c r="U37" s="159" t="s">
        <v>447</v>
      </c>
      <c r="V37" s="160" t="s">
        <v>453</v>
      </c>
      <c r="W37" s="95"/>
      <c r="X37" s="159" t="s">
        <v>40</v>
      </c>
      <c r="Y37" s="159"/>
      <c r="Z37" s="159" t="s">
        <v>40</v>
      </c>
      <c r="AA37" s="159" t="s">
        <v>40</v>
      </c>
      <c r="AB37" s="160"/>
      <c r="AC37" s="98"/>
      <c r="AD37" s="28"/>
    </row>
    <row r="38" spans="1:30" x14ac:dyDescent="0.2">
      <c r="A38" s="31"/>
      <c r="B38" s="93"/>
      <c r="C38" s="87" t="s">
        <v>306</v>
      </c>
      <c r="D38" s="157" t="s">
        <v>451</v>
      </c>
      <c r="E38" s="158" t="s">
        <v>459</v>
      </c>
      <c r="F38" s="157" t="s">
        <v>40</v>
      </c>
      <c r="G38" s="157" t="s">
        <v>447</v>
      </c>
      <c r="H38" s="157" t="s">
        <v>453</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469</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451</v>
      </c>
      <c r="E41" s="158" t="s">
        <v>460</v>
      </c>
      <c r="F41" s="157" t="s">
        <v>40</v>
      </c>
      <c r="G41" s="157" t="s">
        <v>447</v>
      </c>
      <c r="H41" s="157" t="s">
        <v>453</v>
      </c>
      <c r="I41" s="95"/>
      <c r="J41" s="159" t="s">
        <v>40</v>
      </c>
      <c r="K41" s="159"/>
      <c r="L41" s="159" t="s">
        <v>40</v>
      </c>
      <c r="M41" s="159" t="s">
        <v>40</v>
      </c>
      <c r="N41" s="160"/>
      <c r="O41" s="34"/>
      <c r="P41" s="96"/>
      <c r="Q41" s="87" t="s">
        <v>313</v>
      </c>
      <c r="R41" s="166" t="s">
        <v>40</v>
      </c>
      <c r="S41" s="159" t="s">
        <v>470</v>
      </c>
      <c r="T41" s="159" t="s">
        <v>447</v>
      </c>
      <c r="U41" s="159" t="s">
        <v>447</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471</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c r="T43" s="159" t="s">
        <v>40</v>
      </c>
      <c r="U43" s="159" t="s">
        <v>40</v>
      </c>
      <c r="V43" s="160" t="s">
        <v>449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t="s">
        <v>472</v>
      </c>
      <c r="T44" s="159" t="s">
        <v>447</v>
      </c>
      <c r="U44" s="159" t="s">
        <v>447</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40</v>
      </c>
      <c r="S46" s="159" t="s">
        <v>473</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474</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475</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449</v>
      </c>
      <c r="I49" s="95"/>
      <c r="J49" s="159" t="s">
        <v>40</v>
      </c>
      <c r="K49" s="159"/>
      <c r="L49" s="159" t="s">
        <v>40</v>
      </c>
      <c r="M49" s="159" t="s">
        <v>40</v>
      </c>
      <c r="N49" s="160"/>
      <c r="O49" s="34"/>
      <c r="P49" s="96"/>
      <c r="Q49" s="87" t="s">
        <v>329</v>
      </c>
      <c r="R49" s="166" t="s">
        <v>40</v>
      </c>
      <c r="S49" s="159" t="s">
        <v>476</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c r="T50" s="159" t="s">
        <v>40</v>
      </c>
      <c r="U50" s="159" t="s">
        <v>40</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449</v>
      </c>
      <c r="I51" s="95"/>
      <c r="J51" s="159" t="s">
        <v>40</v>
      </c>
      <c r="K51" s="159"/>
      <c r="L51" s="159" t="s">
        <v>40</v>
      </c>
      <c r="M51" s="159" t="s">
        <v>40</v>
      </c>
      <c r="N51" s="160"/>
      <c r="O51" s="34"/>
      <c r="P51" s="96"/>
      <c r="Q51" s="87" t="s">
        <v>333</v>
      </c>
      <c r="R51" s="166" t="s">
        <v>40</v>
      </c>
      <c r="S51" s="159" t="s">
        <v>477</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t="s">
        <v>461</v>
      </c>
      <c r="F53" s="157" t="s">
        <v>447</v>
      </c>
      <c r="G53" s="157" t="s">
        <v>447</v>
      </c>
      <c r="H53" s="157" t="s">
        <v>448</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t="s">
        <v>462</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c r="T55" s="159" t="s">
        <v>40</v>
      </c>
      <c r="U55" s="159" t="s">
        <v>40</v>
      </c>
      <c r="V55" s="160" t="s">
        <v>449</v>
      </c>
      <c r="W55" s="95"/>
      <c r="X55" s="159" t="s">
        <v>40</v>
      </c>
      <c r="Y55" s="159"/>
      <c r="Z55" s="159" t="s">
        <v>40</v>
      </c>
      <c r="AA55" s="159" t="s">
        <v>40</v>
      </c>
      <c r="AB55" s="160"/>
      <c r="AC55" s="98"/>
      <c r="AD55" s="28"/>
    </row>
    <row r="56" spans="1:30" x14ac:dyDescent="0.2">
      <c r="A56" s="31"/>
      <c r="B56" s="93"/>
      <c r="C56" s="87" t="s">
        <v>342</v>
      </c>
      <c r="D56" s="157" t="s">
        <v>40</v>
      </c>
      <c r="E56" s="158" t="s">
        <v>463</v>
      </c>
      <c r="F56" s="157" t="s">
        <v>447</v>
      </c>
      <c r="G56" s="157" t="s">
        <v>447</v>
      </c>
      <c r="H56" s="157" t="s">
        <v>448</v>
      </c>
      <c r="I56" s="95"/>
      <c r="J56" s="159" t="s">
        <v>40</v>
      </c>
      <c r="K56" s="159"/>
      <c r="L56" s="159" t="s">
        <v>40</v>
      </c>
      <c r="M56" s="159" t="s">
        <v>40</v>
      </c>
      <c r="N56" s="160"/>
      <c r="O56" s="34"/>
      <c r="P56" s="96"/>
      <c r="Q56" s="87" t="s">
        <v>343</v>
      </c>
      <c r="R56" s="166" t="s">
        <v>40</v>
      </c>
      <c r="S56" s="159"/>
      <c r="T56" s="159" t="s">
        <v>40</v>
      </c>
      <c r="U56" s="159" t="s">
        <v>40</v>
      </c>
      <c r="V56" s="160" t="s">
        <v>449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464</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451</v>
      </c>
      <c r="E65" s="158" t="s">
        <v>465</v>
      </c>
      <c r="F65" s="157" t="s">
        <v>40</v>
      </c>
      <c r="G65" s="157" t="s">
        <v>447</v>
      </c>
      <c r="H65" s="157" t="s">
        <v>453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466</v>
      </c>
      <c r="F66" s="157" t="s">
        <v>447</v>
      </c>
      <c r="G66" s="157" t="s">
        <v>447</v>
      </c>
      <c r="H66" s="157" t="s">
        <v>448</v>
      </c>
      <c r="I66" s="95"/>
      <c r="J66" s="159" t="s">
        <v>40</v>
      </c>
      <c r="K66" s="159"/>
      <c r="L66" s="159" t="s">
        <v>40</v>
      </c>
      <c r="M66" s="159" t="s">
        <v>40</v>
      </c>
      <c r="N66" s="160"/>
      <c r="O66" s="34"/>
      <c r="P66" s="96"/>
      <c r="Q66" s="102" t="s">
        <v>361</v>
      </c>
      <c r="R66" s="141"/>
      <c r="S66" s="143">
        <v>0.61121846474000008</v>
      </c>
      <c r="T66" s="103"/>
      <c r="U66" s="103"/>
      <c r="V66" s="103" t="s">
        <v>480</v>
      </c>
      <c r="W66" s="104"/>
      <c r="X66" s="103"/>
      <c r="Y66" s="143">
        <v>0</v>
      </c>
      <c r="Z66" s="103"/>
      <c r="AA66" s="103"/>
      <c r="AB66" s="103" t="s">
        <v>480</v>
      </c>
      <c r="AC66" s="105"/>
      <c r="AD66" s="35"/>
      <c r="AE66" s="36"/>
    </row>
    <row r="67" spans="1:32" ht="12" x14ac:dyDescent="0.25">
      <c r="A67" s="31"/>
      <c r="B67" s="106"/>
      <c r="C67" s="107" t="s">
        <v>362</v>
      </c>
      <c r="D67" s="161" t="s">
        <v>40</v>
      </c>
      <c r="E67" s="162" t="s">
        <v>467</v>
      </c>
      <c r="F67" s="163" t="s">
        <v>447</v>
      </c>
      <c r="G67" s="163" t="s">
        <v>447</v>
      </c>
      <c r="H67" s="163" t="s">
        <v>448</v>
      </c>
      <c r="I67" s="108"/>
      <c r="J67" s="164" t="s">
        <v>40</v>
      </c>
      <c r="K67" s="164"/>
      <c r="L67" s="164" t="s">
        <v>40</v>
      </c>
      <c r="M67" s="164" t="s">
        <v>40</v>
      </c>
      <c r="N67" s="165"/>
      <c r="O67" s="109"/>
      <c r="P67" s="110"/>
      <c r="Q67" s="111" t="s">
        <v>363</v>
      </c>
      <c r="R67" s="142"/>
      <c r="S67" s="144">
        <v>1.7857576975499996</v>
      </c>
      <c r="T67" s="112"/>
      <c r="U67" s="112"/>
      <c r="V67" s="112" t="s">
        <v>480</v>
      </c>
      <c r="W67" s="113"/>
      <c r="X67" s="114"/>
      <c r="Y67" s="144">
        <v>0</v>
      </c>
      <c r="Z67" s="112"/>
      <c r="AA67" s="112"/>
      <c r="AB67" s="112" t="s">
        <v>480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6BA3D5-5143-4E3B-BB53-3C5F8243D94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4CE2A8E-D48B-4CB6-80CE-6080F089AAE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e6951223-f91c-40b8-9243-1a93680eb4ce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ead22f5b-8b90-417c-9f40-eb9e8c018547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2026-04-15T11:10:08Z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800600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