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<sst xmlns="http://schemas.openxmlformats.org/spreadsheetml/2006/main" count="1628" uniqueCount="480">
  <si>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</si>
  <si>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</si>
  <si>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</si>
  <si>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</si>
  <si>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</si>
  <si>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</si>
  <si>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</si>
  <si>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</si>
  <si>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</si>
  <si>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</si>
  <si>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</si>
  <si>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</si>
  <si>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</si>
  <si>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</si>
  <si>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</si>
  <si>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</si>
  <si>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</si>
  <si>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</si>
  <si>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</si>
  <si>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</si>
  <si>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</si>
  <si>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</si>
  <si>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</si>
  <si>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</si>
  <si>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</si>
  <si>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</si>
  <si>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</si>
  <si>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</si>
  <si>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</si>
  <si>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</si>
  <si>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</si>
  <si>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</si>
  <si>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</si>
  <si>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</si>
  <si>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</si>
  <si>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</si>
  <si>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</si>
  <si>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</si>
  <si>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</si>
  <si>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</si>
  <si>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</si>
  <si>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</si>
  <si>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</si>
  <si>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</si>
  <si>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</si>
  <si>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</si>
  <si>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</si>
  <si>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</si>
  <si>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</si>
  <si>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</si>
  <si>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</si>
  <si>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</si>
  <si>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</si>
  <si>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</si>
  <si>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</si>
  <si>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</si>
  <si>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</si>
  <si>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</si>
  <si>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</si>
  <si>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</si>
  <si>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</si>
  <si>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</si>
  <si>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</si>
  <si>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</si>
  <si>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</si>
  <si>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</si>
  <si>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</si>
  <si>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</si>
  <si>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</si>
  <si>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</si>
  <si>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</si>
  <si>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</si>
  <si>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</si>
  <si>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</si>
  <si>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</si>
  <si>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</si>
  <si>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</si>
  <si>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</si>
  <si>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</si>
  <si>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</si>
  <si>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</si>
  <si>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</si>
  <si>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</si>
  <si>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</si>
  <si>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</si>
  <si>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</si>
  <si>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</si>
  <si>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</si>
  <si>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</si>
  <si>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</si>
  <si>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</si>
  <si>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</si>
  <si>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</si>
  <si>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</si>
  <si>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</si>
  <si>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</si>
  <si>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</si>
  <si>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</si>
  <si>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</si>
  <si>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</si>
  <si>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</si>
  <si>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</si>
  <si>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</si>
  <si>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</si>
  <si>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</si>
  <si>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</si>
  <si>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</si>
  <si>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</si>
  <si>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</si>
  <si>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</si>
  <si>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</si>
  <si>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</si>
  <si>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</si>
  <si>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</si>
  <si>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</si>
  <si>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</si>
  <si>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</si>
  <si>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</si>
  <si>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</si>
  <si>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</si>
  <si>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</si>
  <si>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</si>
  <si>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</si>
  <si>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</si>
  <si>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</si>
  <si>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</si>
  <si>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</si>
  <si>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</si>
  <si>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</si>
  <si>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</si>
  <si>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</si>
  <si>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</si>
  <si>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</si>
  <si>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</si>
  <si>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</si>
  <si>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</si>
  <si>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</si>
  <si>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</si>
  <si>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</si>
  <si>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</si>
  <si>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</si>
  <si>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</si>
  <si>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</si>
  <si>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</si>
  <si>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</si>
  <si>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</si>
  <si>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</si>
  <si>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</si>
  <si>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</si>
  <si>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</si>
  <si>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</si>
  <si>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</si>
  <si>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</si>
  <si>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</si>
  <si>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</si>
  <si>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</si>
  <si>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</si>
  <si>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</si>
  <si>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</si>
  <si>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</si>
  <si>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</si>
  <si>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</si>
  <si>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</si>
  <si>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</si>
  <si>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</si>
  <si>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</si>
  <si>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</si>
  <si>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</si>
  <si>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</si>
  <si>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</si>
  <si>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</si>
  <si>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</si>
  <si>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</si>
  <si>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</si>
  <si>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</si>
  <si>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</si>
  <si>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</si>
  <si>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</si>
  <si>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</si>
  <si>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</si>
  <si>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</si>
  <si>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</si>
  <si>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</si>
  <si>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</si>
  <si>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</si>
  <si>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</si>
  <si>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</si>
  <si>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</si>
  <si>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</si>
  <si>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</si>
  <si>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</si>
  <si>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</si>
  <si>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</si>
  <si>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</si>
  <si>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</si>
  <si>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</si>
  <si>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</si>
  <si>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</si>
  <si>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</si>
  <si>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</si>
  <si>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</si>
  <si>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</si>
  <si>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</si>
  <si>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</si>
  <si>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</si>
  <si>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</si>
  <si>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</si>
  <si>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</si>
  <si>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</si>
  <si>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</si>
  <si>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</si>
  <si>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</si>
  <si>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</si>
  <si>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</si>
  <si>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</si>
  <si>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</si>
  <si>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</si>
  <si>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</si>
  <si>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</si>
  <si>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</si>
  <si>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</si>
  <si>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</si>
  <si>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</si>
  <si>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</si>
  <si>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</si>
  <si>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</si>
  <si>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</si>
  <si>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</si>
  <si>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</si>
  <si>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</si>
  <si>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</si>
  <si>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</si>
  <si>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</si>
  <si>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</si>
  <si>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</si>
  <si>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</si>
  <si>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</si>
  <si>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</si>
  <si>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</si>
  <si>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</si>
  <si>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</si>
  <si>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</si>
  <si>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</si>
  <si>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</si>
  <si>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</si>
  <si>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</si>
  <si>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</si>
  <si>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</si>
  <si>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</si>
  <si>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</si>
  <si>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</si>
  <si>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</si>
  <si>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</si>
  <si>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</si>
  <si>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</si>
  <si>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</si>
  <si>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</si>
  <si>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</si>
  <si>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</si>
  <si>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</si>
  <si>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</si>
  <si>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</si>
  <si>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</si>
  <si>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</si>
  <si>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</si>
  <si>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</si>
  <si>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</si>
  <si>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</si>
  <si>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</si>
  <si>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</si>
  <si>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</si>
  <si>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</si>
  <si>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</si>
  <si>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</si>
  <si>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</si>
  <si>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</si>
  <si>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</si>
  <si>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</si>
  <si>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</si>
  <si>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</si>
  <si>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</si>
  <si>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</si>
  <si>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</si>
  <si>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</si>
  <si>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</si>
  <si>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</si>
  <si>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</si>
  <si>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</si>
  <si>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</si>
  <si>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</si>
  <si>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</si>
  <si>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</si>
  <si>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</si>
  <si>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</si>
  <si>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</si>
  <si>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</si>
  <si>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</si>
  <si>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</si>
  <si>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</si>
  <si>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</si>
  <si>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</si>
  <si>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</si>
  <si>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</si>
  <si>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</si>
  <si>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</si>
  <si>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</si>
  <si>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</si>
  <si>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</si>
  <si>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</si>
  <si>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</si>
  <si>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</si>
  <si>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</si>
  <si>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</si>
  <si>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</si>
  <si>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</si>
  <si>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</si>
  <si>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</si>
  <si>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</si>
  <si>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</si>
  <si>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</si>
  <si>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</si>
  <si>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</si>
  <si>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</si>
  <si>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</si>
  <si>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</si>
  <si>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</si>
  <si>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</si>
  <si>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</si>
  <si>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</si>
  <si>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</si>
  <si>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</si>
  <si>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</si>
  <si>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</si>
  <si>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</si>
  <si>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</si>
  <si>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</si>
  <si>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</si>
  <si>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</si>
  <si>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</si>
  <si>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</si>
  <si>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</si>
  <si>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</si>
  <si>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</si>
  <si>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</si>
  <si>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</si>
  <si>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</si>
  <si>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</si>
  <si>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</si>
  <si>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</si>
  <si>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</si>
  <si>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</si>
  <si>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</si>
  <si>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</si>
  <si>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</si>
  <si>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</si>
  <si>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</si>
  <si>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</si>
  <si>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</si>
  <si>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</si>
  <si>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</si>
  <si>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</si>
  <si>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</si>
  <si>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</si>
  <si>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</si>
  <si>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</si>
  <si>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</si>
  <si>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</si>
  <si>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</si>
  <si>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</si>
  <si>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</si>
  <si>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</si>
  <si>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</si>
  <si>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</si>
  <si>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</si>
  <si>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</si>
  <si>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</si>
  <si>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</si>
  <si>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</si>
  <si>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</si>
  <si>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</si>
  <si>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</si>
  <si>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</si>
  <si>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</si>
  <si>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</si>
  <si>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</si>
  <si>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</si>
  <si>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</si>
  <si>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</si>
  <si>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</si>
  <si>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</si>
  <si>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</si>
  <si>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</si>
  <si>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</si>
  <si>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</si>
  <si>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9D69</t>
  </si>
  <si>
    <t>FED Sludge - R1</t>
  </si>
  <si>
    <t>Nuclear Decommissioning Authority</t>
  </si>
  <si>
    <t>Nuclear Restoration Services Ltd (NRS)</t>
  </si>
  <si>
    <t>ILW</t>
  </si>
  <si>
    <t>Degradation of Magnox FED described by stream 9D41.</t>
  </si>
  <si>
    <t>Sludge resulting from the degradation of Magnox metal and swarf.</t>
  </si>
  <si>
    <t>Estimate of volume of sludge resulting from degradation of the Magnox FED described by stream 9D41.</t>
  </si>
  <si>
    <t>Alkali</t>
  </si>
  <si>
    <t>Magnesium hydroxide and magnesium carbonate (~100%).</t>
  </si>
  <si>
    <t>= 0</t>
  </si>
  <si>
    <t>TR</t>
  </si>
  <si>
    <t>NE</t>
  </si>
  <si>
    <t>P</t>
  </si>
  <si>
    <t>Predominantly from degradation of Magnox alloy ZR55, which contains 0.55 wt% Zr as an alloying constituent.</t>
  </si>
  <si>
    <t>= 100.0</t>
  </si>
  <si>
    <t xml:space="preserve"> 0</t>
  </si>
  <si>
    <t>= 10.0</t>
  </si>
  <si>
    <t>0.50</t>
  </si>
  <si>
    <t>1.20</t>
  </si>
  <si>
    <t>Most 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</si>
  <si>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</si>
  <si>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</si>
  <si>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</si>
  <si>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</si>
  <si>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</si>
  <si>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</si>
  <si>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</si>
  <si>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</si>
  <si>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</si>
  <si>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Waste will be co-disposed with FED (9D41/1 and 9D41/2), springs (9D43) and gravel (9D45) streams in varying proportions which cannot be determined at this stage. Loading of solids into standard 210-litre drum. Compacted drum 'pucks' pre-loaded into Mortuary Tubes in RCB.</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</si>
  <si>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</si>
  <si>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</si>
  <si>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t>
  </si>
  <si>
    <t>=</t>
  </si>
  <si>
    <t>1.2</t>
  </si>
  <si>
    <t>&lt;</t>
  </si>
  <si>
    <t>1.09E-02</t>
  </si>
  <si>
    <t>C</t>
  </si>
  <si>
    <t>3</t>
  </si>
  <si>
    <t>1.00E-07</t>
  </si>
  <si>
    <t>2</t>
  </si>
  <si>
    <t>4.99E-04</t>
  </si>
  <si>
    <t>8</t>
  </si>
  <si>
    <t>4.00E-07</t>
  </si>
  <si>
    <t>2.00E-04</t>
  </si>
  <si>
    <t>2.00E-05</t>
  </si>
  <si>
    <t>4.09E-06</t>
  </si>
  <si>
    <t>9.38E-04</t>
  </si>
  <si>
    <t>3.53E-03</t>
  </si>
  <si>
    <t>2.59E-05</t>
  </si>
  <si>
    <t>7.00E-05</t>
  </si>
  <si>
    <t>7.01E-05</t>
  </si>
  <si>
    <t>6.99E-05</t>
  </si>
  <si>
    <t>1.00E-05</t>
  </si>
  <si>
    <t>2.93E-06</t>
  </si>
  <si>
    <t>8.12E-05</t>
  </si>
  <si>
    <t>3.96E-04</t>
  </si>
  <si>
    <t>9.65E-08</t>
  </si>
  <si>
    <t>2.42E-08</t>
  </si>
  <si>
    <t>3.98E-05</t>
  </si>
  <si>
    <t>1.84E-05</t>
  </si>
  <si>
    <t>4.00E-06</t>
  </si>
  <si>
    <t>1.48E-05</t>
  </si>
  <si>
    <t>3.44E-06</t>
  </si>
  <si>
    <t>7.84E-05</t>
  </si>
  <si>
    <t>1.19E-03</t>
  </si>
  <si>
    <t>4.69E-03</t>
  </si>
  <si>
    <t>2.34E-05</t>
  </si>
  <si>
    <t>3.00E-08</t>
  </si>
  <si>
    <t>4.26E-09</t>
  </si>
  <si>
    <t>3.11E-08</t>
  </si>
  <si>
    <t>4.01E-09</t>
  </si>
  <si>
    <t>1.73E-05</t>
  </si>
  <si>
    <t>2.52E-04</t>
  </si>
  <si>
    <t>1.00E-08</t>
  </si>
  <si>
    <t>5.03E-05</t>
  </si>
  <si>
    <t>8.24E-08</t>
  </si>
  <si>
    <t>6.80E-08</t>
  </si>
  <si>
    <t>1.97E-08</t>
  </si>
  <si>
    <t>2.01E-07</t>
  </si>
  <si>
    <t>Hinkley Point A</t>
  </si>
  <si>
    <t>There are operational records to suggest ponds sludge transfers have taken place into the vault in the past which will likely be type B due to actinides and there were also known issues of moisture ingress in R1 vault with the higher potential for Magnox corrosion.</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</si>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</sst>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476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36" customHeight="1" x14ac:dyDescent="0.25">
      <c r="D156" s="260" t="s">
        <v>53</v>
      </c>
      <c r="E156" s="261"/>
      <c r="F156" s="261"/>
      <c r="G156" s="261"/>
      <c r="H156" s="261"/>
      <c r="I156" s="262"/>
      <c r="J156" s="150" t="s">
        <v>407</v>
      </c>
      <c r="K156" s="234" t="s">
        <v>408</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36" customHeight="1" x14ac:dyDescent="0.25">
      <c r="D184" s="186" t="s">
        <v>78</v>
      </c>
      <c r="E184" s="187"/>
      <c r="F184" s="187"/>
      <c r="G184" s="187"/>
      <c r="H184" s="187"/>
      <c r="I184" s="188"/>
      <c r="J184" s="150" t="s">
        <v>409</v>
      </c>
      <c r="K184" s="234" t="s">
        <v>408</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9D69</v>
      </c>
      <c r="G3" s="376"/>
      <c r="H3" s="376"/>
      <c r="I3" s="376"/>
      <c r="J3" s="376"/>
      <c r="K3" s="377"/>
      <c r="L3" s="384" t="str">
        <f>DataSheet!F2</f>
        <v>FED Sludge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430</v>
      </c>
      <c r="E9" s="158" t="s">
        <v>431</v>
      </c>
      <c r="F9" s="157" t="s">
        <v>40</v>
      </c>
      <c r="G9" s="157" t="s">
        <v>432</v>
      </c>
      <c r="H9" s="157" t="s">
        <v>433</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t="s">
        <v>434</v>
      </c>
      <c r="F10" s="157" t="s">
        <v>432</v>
      </c>
      <c r="G10" s="157" t="s">
        <v>432</v>
      </c>
      <c r="H10" s="157" t="s">
        <v>435</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436</v>
      </c>
      <c r="F11" s="157" t="s">
        <v>432</v>
      </c>
      <c r="G11" s="157" t="s">
        <v>432</v>
      </c>
      <c r="H11" s="157" t="s">
        <v>435</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430</v>
      </c>
      <c r="E13" s="158" t="s">
        <v>438</v>
      </c>
      <c r="F13" s="157" t="s">
        <v>40</v>
      </c>
      <c r="G13" s="157" t="s">
        <v>432</v>
      </c>
      <c r="H13" s="157" t="s">
        <v>433</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432</v>
      </c>
      <c r="G14" s="157" t="s">
        <v>432</v>
      </c>
      <c r="H14" s="157" t="s">
        <v>435</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430</v>
      </c>
      <c r="E18" s="158" t="s">
        <v>440</v>
      </c>
      <c r="F18" s="157" t="s">
        <v>40</v>
      </c>
      <c r="G18" s="157" t="s">
        <v>432</v>
      </c>
      <c r="H18" s="157" t="s">
        <v>433</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430</v>
      </c>
      <c r="E21" s="158" t="s">
        <v>441</v>
      </c>
      <c r="F21" s="157" t="s">
        <v>40</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430</v>
      </c>
      <c r="E22" s="158" t="s">
        <v>442</v>
      </c>
      <c r="F22" s="157" t="s">
        <v>40</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440</v>
      </c>
      <c r="F23" s="157" t="s">
        <v>432</v>
      </c>
      <c r="G23" s="157" t="s">
        <v>432</v>
      </c>
      <c r="H23" s="157" t="s">
        <v>435</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443</v>
      </c>
      <c r="F24" s="157" t="s">
        <v>432</v>
      </c>
      <c r="G24" s="157" t="s">
        <v>432</v>
      </c>
      <c r="H24" s="157" t="s">
        <v>435</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444</v>
      </c>
      <c r="F30" s="157" t="s">
        <v>432</v>
      </c>
      <c r="G30" s="157" t="s">
        <v>432</v>
      </c>
      <c r="H30" s="157" t="s">
        <v>435</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445</v>
      </c>
      <c r="F31" s="157" t="s">
        <v>432</v>
      </c>
      <c r="G31" s="157" t="s">
        <v>432</v>
      </c>
      <c r="H31" s="157" t="s">
        <v>435</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446</v>
      </c>
      <c r="F34" s="157" t="s">
        <v>432</v>
      </c>
      <c r="G34" s="157" t="s">
        <v>432</v>
      </c>
      <c r="H34" s="157" t="s">
        <v>435</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t="s">
        <v>463</v>
      </c>
      <c r="T35" s="159" t="s">
        <v>432</v>
      </c>
      <c r="U35" s="159" t="s">
        <v>432</v>
      </c>
      <c r="V35" s="160" t="s">
        <v>435</v>
      </c>
      <c r="W35" s="95"/>
      <c r="X35" s="159" t="s">
        <v>40</v>
      </c>
      <c r="Y35" s="159"/>
      <c r="Z35" s="159" t="s">
        <v>40</v>
      </c>
      <c r="AA35" s="159" t="s">
        <v>40</v>
      </c>
      <c r="AB35" s="160"/>
      <c r="AC35" s="98"/>
      <c r="AD35" s="28"/>
    </row>
    <row r="36" spans="1:30" x14ac:dyDescent="0.2">
      <c r="A36" s="31"/>
      <c r="B36" s="93"/>
      <c r="C36" s="87" t="s">
        <v>302</v>
      </c>
      <c r="D36" s="157" t="s">
        <v>40</v>
      </c>
      <c r="E36" s="158" t="s">
        <v>447</v>
      </c>
      <c r="F36" s="157" t="s">
        <v>432</v>
      </c>
      <c r="G36" s="157" t="s">
        <v>432</v>
      </c>
      <c r="H36" s="157" t="s">
        <v>435</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t="s">
        <v>464</v>
      </c>
      <c r="T37" s="159" t="s">
        <v>432</v>
      </c>
      <c r="U37" s="159" t="s">
        <v>432</v>
      </c>
      <c r="V37" s="160" t="s">
        <v>435</v>
      </c>
      <c r="W37" s="95"/>
      <c r="X37" s="159" t="s">
        <v>40</v>
      </c>
      <c r="Y37" s="159"/>
      <c r="Z37" s="159" t="s">
        <v>40</v>
      </c>
      <c r="AA37" s="159" t="s">
        <v>40</v>
      </c>
      <c r="AB37" s="160"/>
      <c r="AC37" s="98"/>
      <c r="AD37" s="28"/>
    </row>
    <row r="38" spans="1:30" x14ac:dyDescent="0.2">
      <c r="A38" s="31"/>
      <c r="B38" s="93"/>
      <c r="C38" s="87" t="s">
        <v>306</v>
      </c>
      <c r="D38" s="157" t="s">
        <v>40</v>
      </c>
      <c r="E38" s="158" t="s">
        <v>448</v>
      </c>
      <c r="F38" s="157" t="s">
        <v>432</v>
      </c>
      <c r="G38" s="157" t="s">
        <v>432</v>
      </c>
      <c r="H38" s="157" t="s">
        <v>435</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465</v>
      </c>
      <c r="T40" s="159" t="s">
        <v>432</v>
      </c>
      <c r="U40" s="159" t="s">
        <v>432</v>
      </c>
      <c r="V40" s="160" t="s">
        <v>435</v>
      </c>
      <c r="W40" s="95"/>
      <c r="X40" s="159" t="s">
        <v>40</v>
      </c>
      <c r="Y40" s="159"/>
      <c r="Z40" s="159" t="s">
        <v>40</v>
      </c>
      <c r="AA40" s="159" t="s">
        <v>40</v>
      </c>
      <c r="AB40" s="160"/>
      <c r="AC40" s="98"/>
      <c r="AD40" s="28"/>
    </row>
    <row r="41" spans="1:30" x14ac:dyDescent="0.2">
      <c r="A41" s="31"/>
      <c r="B41" s="93"/>
      <c r="C41" s="87" t="s">
        <v>312</v>
      </c>
      <c r="D41" s="157" t="s">
        <v>40</v>
      </c>
      <c r="E41" s="158" t="s">
        <v>449</v>
      </c>
      <c r="F41" s="157" t="s">
        <v>432</v>
      </c>
      <c r="G41" s="157" t="s">
        <v>432</v>
      </c>
      <c r="H41" s="157" t="s">
        <v>435</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466</v>
      </c>
      <c r="T42" s="159" t="s">
        <v>432</v>
      </c>
      <c r="U42" s="159" t="s">
        <v>432</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463</v>
      </c>
      <c r="T43" s="159" t="s">
        <v>432</v>
      </c>
      <c r="U43" s="159" t="s">
        <v>432</v>
      </c>
      <c r="V43" s="160" t="s">
        <v>435</v>
      </c>
      <c r="W43" s="95"/>
      <c r="X43" s="159" t="s">
        <v>40</v>
      </c>
      <c r="Y43" s="159"/>
      <c r="Z43" s="159" t="s">
        <v>40</v>
      </c>
      <c r="AA43" s="159" t="s">
        <v>40</v>
      </c>
      <c r="AB43" s="160"/>
      <c r="AC43" s="98"/>
      <c r="AD43" s="28"/>
    </row>
    <row r="44" spans="1:30" x14ac:dyDescent="0.2">
      <c r="A44" s="31"/>
      <c r="B44" s="93"/>
      <c r="C44" s="87" t="s">
        <v>318</v>
      </c>
      <c r="D44" s="157" t="s">
        <v>430</v>
      </c>
      <c r="E44" s="158" t="s">
        <v>450</v>
      </c>
      <c r="F44" s="157" t="s">
        <v>40</v>
      </c>
      <c r="G44" s="157" t="s">
        <v>432</v>
      </c>
      <c r="H44" s="157" t="s">
        <v>433</v>
      </c>
      <c r="I44" s="95"/>
      <c r="J44" s="159" t="s">
        <v>40</v>
      </c>
      <c r="K44" s="159"/>
      <c r="L44" s="159" t="s">
        <v>40</v>
      </c>
      <c r="M44" s="159" t="s">
        <v>40</v>
      </c>
      <c r="N44" s="160"/>
      <c r="O44" s="34"/>
      <c r="P44" s="96"/>
      <c r="Q44" s="87" t="s">
        <v>319</v>
      </c>
      <c r="R44" s="166" t="s">
        <v>40</v>
      </c>
      <c r="S44" s="159" t="s">
        <v>464</v>
      </c>
      <c r="T44" s="159" t="s">
        <v>432</v>
      </c>
      <c r="U44" s="159" t="s">
        <v>432</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430</v>
      </c>
      <c r="E46" s="158" t="s">
        <v>451</v>
      </c>
      <c r="F46" s="157" t="s">
        <v>40</v>
      </c>
      <c r="G46" s="157" t="s">
        <v>432</v>
      </c>
      <c r="H46" s="157" t="s">
        <v>433</v>
      </c>
      <c r="I46" s="95"/>
      <c r="J46" s="159" t="s">
        <v>40</v>
      </c>
      <c r="K46" s="159"/>
      <c r="L46" s="159" t="s">
        <v>40</v>
      </c>
      <c r="M46" s="159" t="s">
        <v>40</v>
      </c>
      <c r="N46" s="160"/>
      <c r="O46" s="34"/>
      <c r="P46" s="96"/>
      <c r="Q46" s="87" t="s">
        <v>323</v>
      </c>
      <c r="R46" s="166" t="s">
        <v>40</v>
      </c>
      <c r="S46" s="159" t="s">
        <v>467</v>
      </c>
      <c r="T46" s="159" t="s">
        <v>432</v>
      </c>
      <c r="U46" s="159" t="s">
        <v>432</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448</v>
      </c>
      <c r="T47" s="159" t="s">
        <v>432</v>
      </c>
      <c r="U47" s="159" t="s">
        <v>432</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440</v>
      </c>
      <c r="T48" s="159" t="s">
        <v>432</v>
      </c>
      <c r="U48" s="159" t="s">
        <v>432</v>
      </c>
      <c r="V48" s="160" t="s">
        <v>435</v>
      </c>
      <c r="W48" s="95"/>
      <c r="X48" s="159" t="s">
        <v>40</v>
      </c>
      <c r="Y48" s="159"/>
      <c r="Z48" s="159" t="s">
        <v>40</v>
      </c>
      <c r="AA48" s="159" t="s">
        <v>40</v>
      </c>
      <c r="AB48" s="160"/>
      <c r="AC48" s="98"/>
      <c r="AD48" s="28"/>
    </row>
    <row r="49" spans="1:30" x14ac:dyDescent="0.2">
      <c r="A49" s="31"/>
      <c r="B49" s="93"/>
      <c r="C49" s="87" t="s">
        <v>328</v>
      </c>
      <c r="D49" s="157" t="s">
        <v>40</v>
      </c>
      <c r="E49" s="158" t="s">
        <v>452</v>
      </c>
      <c r="F49" s="157" t="s">
        <v>432</v>
      </c>
      <c r="G49" s="157" t="s">
        <v>432</v>
      </c>
      <c r="H49" s="157" t="s">
        <v>435</v>
      </c>
      <c r="I49" s="95"/>
      <c r="J49" s="159" t="s">
        <v>40</v>
      </c>
      <c r="K49" s="159"/>
      <c r="L49" s="159" t="s">
        <v>40</v>
      </c>
      <c r="M49" s="159" t="s">
        <v>40</v>
      </c>
      <c r="N49" s="160"/>
      <c r="O49" s="34"/>
      <c r="P49" s="96"/>
      <c r="Q49" s="87" t="s">
        <v>329</v>
      </c>
      <c r="R49" s="166" t="s">
        <v>40</v>
      </c>
      <c r="S49" s="159" t="s">
        <v>468</v>
      </c>
      <c r="T49" s="159" t="s">
        <v>432</v>
      </c>
      <c r="U49" s="159" t="s">
        <v>432</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469</v>
      </c>
      <c r="T50" s="159" t="s">
        <v>432</v>
      </c>
      <c r="U50" s="159" t="s">
        <v>432</v>
      </c>
      <c r="V50" s="160" t="s">
        <v>435</v>
      </c>
      <c r="W50" s="95"/>
      <c r="X50" s="159" t="s">
        <v>40</v>
      </c>
      <c r="Y50" s="159"/>
      <c r="Z50" s="159" t="s">
        <v>40</v>
      </c>
      <c r="AA50" s="159" t="s">
        <v>40</v>
      </c>
      <c r="AB50" s="160"/>
      <c r="AC50" s="98"/>
      <c r="AD50" s="28"/>
    </row>
    <row r="51" spans="1:30" x14ac:dyDescent="0.2">
      <c r="A51" s="31"/>
      <c r="B51" s="93"/>
      <c r="C51" s="87" t="s">
        <v>332</v>
      </c>
      <c r="D51" s="157" t="s">
        <v>40</v>
      </c>
      <c r="E51" s="158" t="s">
        <v>453</v>
      </c>
      <c r="F51" s="157" t="s">
        <v>432</v>
      </c>
      <c r="G51" s="157" t="s">
        <v>432</v>
      </c>
      <c r="H51" s="157" t="s">
        <v>435</v>
      </c>
      <c r="I51" s="95"/>
      <c r="J51" s="159" t="s">
        <v>40</v>
      </c>
      <c r="K51" s="159"/>
      <c r="L51" s="159" t="s">
        <v>40</v>
      </c>
      <c r="M51" s="159" t="s">
        <v>40</v>
      </c>
      <c r="N51" s="160"/>
      <c r="O51" s="34"/>
      <c r="P51" s="96"/>
      <c r="Q51" s="87" t="s">
        <v>333</v>
      </c>
      <c r="R51" s="166" t="s">
        <v>40</v>
      </c>
      <c r="S51" s="159" t="s">
        <v>470</v>
      </c>
      <c r="T51" s="159" t="s">
        <v>432</v>
      </c>
      <c r="U51" s="159" t="s">
        <v>432</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471</v>
      </c>
      <c r="T52" s="159" t="s">
        <v>432</v>
      </c>
      <c r="U52" s="159" t="s">
        <v>432</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463</v>
      </c>
      <c r="T53" s="159" t="s">
        <v>432</v>
      </c>
      <c r="U53" s="159" t="s">
        <v>432</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472</v>
      </c>
      <c r="T54" s="159" t="s">
        <v>432</v>
      </c>
      <c r="U54" s="159" t="s">
        <v>432</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473</v>
      </c>
      <c r="T55" s="159" t="s">
        <v>432</v>
      </c>
      <c r="U55" s="159" t="s">
        <v>432</v>
      </c>
      <c r="V55" s="160" t="s">
        <v>435</v>
      </c>
      <c r="W55" s="95"/>
      <c r="X55" s="159" t="s">
        <v>40</v>
      </c>
      <c r="Y55" s="159"/>
      <c r="Z55" s="159" t="s">
        <v>40</v>
      </c>
      <c r="AA55" s="159" t="s">
        <v>40</v>
      </c>
      <c r="AB55" s="160"/>
      <c r="AC55" s="98"/>
      <c r="AD55" s="28"/>
    </row>
    <row r="56" spans="1:30" x14ac:dyDescent="0.2">
      <c r="A56" s="31"/>
      <c r="B56" s="93"/>
      <c r="C56" s="87" t="s">
        <v>342</v>
      </c>
      <c r="D56" s="157" t="s">
        <v>40</v>
      </c>
      <c r="E56" s="158" t="s">
        <v>454</v>
      </c>
      <c r="F56" s="157" t="s">
        <v>432</v>
      </c>
      <c r="G56" s="157" t="s">
        <v>432</v>
      </c>
      <c r="H56" s="157" t="s">
        <v>435</v>
      </c>
      <c r="I56" s="95"/>
      <c r="J56" s="159" t="s">
        <v>40</v>
      </c>
      <c r="K56" s="159"/>
      <c r="L56" s="159" t="s">
        <v>40</v>
      </c>
      <c r="M56" s="159" t="s">
        <v>40</v>
      </c>
      <c r="N56" s="160"/>
      <c r="O56" s="34"/>
      <c r="P56" s="96"/>
      <c r="Q56" s="87" t="s">
        <v>343</v>
      </c>
      <c r="R56" s="166" t="s">
        <v>40</v>
      </c>
      <c r="S56" s="159" t="s">
        <v>474</v>
      </c>
      <c r="T56" s="159" t="s">
        <v>432</v>
      </c>
      <c r="U56" s="159" t="s">
        <v>432</v>
      </c>
      <c r="V56" s="160" t="s">
        <v>435</v>
      </c>
      <c r="W56" s="95"/>
      <c r="X56" s="159" t="s">
        <v>40</v>
      </c>
      <c r="Y56" s="159"/>
      <c r="Z56" s="159" t="s">
        <v>40</v>
      </c>
      <c r="AA56" s="159" t="s">
        <v>40</v>
      </c>
      <c r="AB56" s="160"/>
      <c r="AC56" s="98"/>
      <c r="AD56" s="28"/>
    </row>
    <row r="57" spans="1:30" x14ac:dyDescent="0.2">
      <c r="A57" s="31"/>
      <c r="B57" s="93"/>
      <c r="C57" s="87" t="s">
        <v>344</v>
      </c>
      <c r="D57" s="157" t="s">
        <v>430</v>
      </c>
      <c r="E57" s="158" t="s">
        <v>455</v>
      </c>
      <c r="F57" s="157" t="s">
        <v>40</v>
      </c>
      <c r="G57" s="157" t="s">
        <v>432</v>
      </c>
      <c r="H57" s="157" t="s">
        <v>433</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430</v>
      </c>
      <c r="E58" s="158" t="s">
        <v>456</v>
      </c>
      <c r="F58" s="157" t="s">
        <v>40</v>
      </c>
      <c r="G58" s="157" t="s">
        <v>432</v>
      </c>
      <c r="H58" s="157" t="s">
        <v>433</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t="s">
        <v>457</v>
      </c>
      <c r="F61" s="157" t="s">
        <v>432</v>
      </c>
      <c r="G61" s="157" t="s">
        <v>432</v>
      </c>
      <c r="H61" s="157" t="s">
        <v>435</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430</v>
      </c>
      <c r="E62" s="158" t="s">
        <v>458</v>
      </c>
      <c r="F62" s="157" t="s">
        <v>40</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459</v>
      </c>
      <c r="F64" s="157" t="s">
        <v>432</v>
      </c>
      <c r="G64" s="157" t="s">
        <v>432</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460</v>
      </c>
      <c r="F65" s="157" t="s">
        <v>432</v>
      </c>
      <c r="G65" s="157" t="s">
        <v>432</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461</v>
      </c>
      <c r="F66" s="157" t="s">
        <v>432</v>
      </c>
      <c r="G66" s="157" t="s">
        <v>432</v>
      </c>
      <c r="H66" s="157" t="s">
        <v>435</v>
      </c>
      <c r="I66" s="95"/>
      <c r="J66" s="159" t="s">
        <v>40</v>
      </c>
      <c r="K66" s="159"/>
      <c r="L66" s="159" t="s">
        <v>40</v>
      </c>
      <c r="M66" s="159" t="s">
        <v>40</v>
      </c>
      <c r="N66" s="160"/>
      <c r="O66" s="34"/>
      <c r="P66" s="96"/>
      <c r="Q66" s="102" t="s">
        <v>361</v>
      </c>
      <c r="R66" s="141"/>
      <c r="S66" s="143">
        <v>9.7961664692723991E-5</v>
      </c>
      <c r="T66" s="103"/>
      <c r="U66" s="103"/>
      <c r="V66" s="103" t="s">
        <v>479</v>
      </c>
      <c r="W66" s="104"/>
      <c r="X66" s="103"/>
      <c r="Y66" s="143">
        <v>0</v>
      </c>
      <c r="Z66" s="103"/>
      <c r="AA66" s="103"/>
      <c r="AB66" s="103" t="s">
        <v>479</v>
      </c>
      <c r="AC66" s="105"/>
      <c r="AD66" s="35"/>
      <c r="AE66" s="36"/>
    </row>
    <row r="67" spans="1:32" ht="12" x14ac:dyDescent="0.25">
      <c r="A67" s="31"/>
      <c r="B67" s="106"/>
      <c r="C67" s="107" t="s">
        <v>362</v>
      </c>
      <c r="D67" s="161" t="s">
        <v>40</v>
      </c>
      <c r="E67" s="162" t="s">
        <v>462</v>
      </c>
      <c r="F67" s="163" t="s">
        <v>432</v>
      </c>
      <c r="G67" s="163" t="s">
        <v>432</v>
      </c>
      <c r="H67" s="163" t="s">
        <v>435</v>
      </c>
      <c r="I67" s="108"/>
      <c r="J67" s="164" t="s">
        <v>40</v>
      </c>
      <c r="K67" s="164"/>
      <c r="L67" s="164" t="s">
        <v>40</v>
      </c>
      <c r="M67" s="164" t="s">
        <v>40</v>
      </c>
      <c r="N67" s="165"/>
      <c r="O67" s="109"/>
      <c r="P67" s="110"/>
      <c r="Q67" s="111" t="s">
        <v>363</v>
      </c>
      <c r="R67" s="142"/>
      <c r="S67" s="144">
        <v>2.3161821862307273E-2</v>
      </c>
      <c r="T67" s="112"/>
      <c r="U67" s="112"/>
      <c r="V67" s="112" t="s">
        <v>479</v>
      </c>
      <c r="W67" s="113"/>
      <c r="X67" s="114"/>
      <c r="Y67" s="144">
        <v>0</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D6B7369-68EF-46D8-A5AD-D6C682C9E6E7}"/>
</file>

<file path=customXml/itemProps4.xml><?xml version="1.0" encoding="utf-8"?>
<ds:datastoreItem xmlns:ds="http://schemas.openxmlformats.org/officeDocument/2006/customXml" ds:itemID="{B9AD20E5-8BCE-4E16-AD32-12604DD79F8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e9f43659-be8d-4d5b-9935-3cf18a0bf83c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5723496d-e15b-444e-8ac2-ff9bc35d18ee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2026-04-15T09:57:25Z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801000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