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<sst xmlns="http://schemas.openxmlformats.org/spreadsheetml/2006/main" count="1625" uniqueCount="490">
  <si>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</si>
  <si>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</si>
  <si>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</si>
  <si>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</si>
  <si>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</si>
  <si>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</si>
  <si>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</si>
  <si>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</si>
  <si>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</si>
  <si>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</si>
  <si>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</si>
  <si>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</si>
  <si>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</si>
  <si>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</si>
  <si>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</si>
  <si>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</si>
  <si>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</si>
  <si>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</si>
  <si>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</si>
  <si>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</si>
  <si>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</si>
  <si>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</si>
  <si>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</si>
  <si>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</si>
  <si>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</si>
  <si>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</si>
  <si>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</si>
  <si>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</si>
  <si>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</si>
  <si>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</si>
  <si>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</si>
  <si>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</si>
  <si>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</si>
  <si>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</si>
  <si>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</si>
  <si>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</si>
  <si>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</si>
  <si>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</si>
  <si>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</si>
  <si>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</si>
  <si>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</si>
  <si>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</si>
  <si>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</si>
  <si>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</si>
  <si>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</si>
  <si>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</si>
  <si>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</si>
  <si>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</si>
  <si>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</si>
  <si>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</si>
  <si>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</si>
  <si>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</si>
  <si>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</si>
  <si>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</si>
  <si>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</si>
  <si>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</si>
  <si>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</si>
  <si>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</si>
  <si>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</si>
  <si>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</si>
  <si>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</si>
  <si>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</si>
  <si>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</si>
  <si>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</si>
  <si>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</si>
  <si>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</si>
  <si>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</si>
  <si>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</si>
  <si>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</si>
  <si>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</si>
  <si>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</si>
  <si>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</si>
  <si>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</si>
  <si>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</si>
  <si>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</si>
  <si>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</si>
  <si>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</si>
  <si>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</si>
  <si>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</si>
  <si>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</si>
  <si>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</si>
  <si>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</si>
  <si>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</si>
  <si>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</si>
  <si>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</si>
  <si>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</si>
  <si>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</si>
  <si>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</si>
  <si>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</si>
  <si>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</si>
  <si>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</si>
  <si>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</si>
  <si>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</si>
  <si>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</si>
  <si>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</si>
  <si>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</si>
  <si>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</si>
  <si>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</si>
  <si>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</si>
  <si>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</si>
  <si>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</si>
  <si>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</si>
  <si>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</si>
  <si>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</si>
  <si>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</si>
  <si>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</si>
  <si>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</si>
  <si>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</si>
  <si>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</si>
  <si>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</si>
  <si>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</si>
  <si>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</si>
  <si>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</si>
  <si>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</si>
  <si>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</si>
  <si>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</si>
  <si>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</si>
  <si>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</si>
  <si>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</si>
  <si>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</si>
  <si>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</si>
  <si>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</si>
  <si>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</si>
  <si>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</si>
  <si>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</si>
  <si>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</si>
  <si>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</si>
  <si>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</si>
  <si>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</si>
  <si>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</si>
  <si>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</si>
  <si>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</si>
  <si>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</si>
  <si>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</si>
  <si>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</si>
  <si>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</si>
  <si>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</si>
  <si>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</si>
  <si>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</si>
  <si>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</si>
  <si>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</si>
  <si>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</si>
  <si>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</si>
  <si>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</si>
  <si>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</si>
  <si>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</si>
  <si>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</si>
  <si>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</si>
  <si>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</si>
  <si>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</si>
  <si>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</si>
  <si>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</si>
  <si>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</si>
  <si>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</si>
  <si>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</si>
  <si>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</si>
  <si>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</si>
  <si>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</si>
  <si>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</si>
  <si>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</si>
  <si>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</si>
  <si>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</si>
  <si>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</si>
  <si>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</si>
  <si>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</si>
  <si>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</si>
  <si>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</si>
  <si>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</si>
  <si>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</si>
  <si>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</si>
  <si>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</si>
  <si>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</si>
  <si>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</si>
  <si>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</si>
  <si>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</si>
  <si>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</si>
  <si>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</si>
  <si>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</si>
  <si>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</si>
  <si>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</si>
  <si>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</si>
  <si>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</si>
  <si>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</si>
  <si>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</si>
  <si>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</si>
  <si>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</si>
  <si>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</si>
  <si>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</si>
  <si>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</si>
  <si>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</si>
  <si>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</si>
  <si>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</si>
  <si>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</si>
  <si>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</si>
  <si>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</si>
  <si>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</si>
  <si>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</si>
  <si>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</si>
  <si>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</si>
  <si>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</si>
  <si>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</si>
  <si>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</si>
  <si>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</si>
  <si>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</si>
  <si>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</si>
  <si>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</si>
  <si>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</si>
  <si>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</si>
  <si>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</si>
  <si>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</si>
  <si>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</si>
  <si>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</si>
  <si>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</si>
  <si>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</si>
  <si>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</si>
  <si>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</si>
  <si>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</si>
  <si>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</si>
  <si>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</si>
  <si>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</si>
  <si>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</si>
  <si>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</si>
  <si>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</si>
  <si>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</si>
  <si>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</si>
  <si>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</si>
  <si>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</si>
  <si>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</si>
  <si>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</si>
  <si>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</si>
  <si>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</si>
  <si>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</si>
  <si>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</si>
  <si>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</si>
  <si>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</si>
  <si>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</si>
  <si>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</si>
  <si>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</si>
  <si>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</si>
  <si>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</si>
  <si>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</si>
  <si>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</si>
  <si>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</si>
  <si>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</si>
  <si>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</si>
  <si>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</si>
  <si>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</si>
  <si>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</si>
  <si>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</si>
  <si>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</si>
  <si>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</si>
  <si>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</si>
  <si>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</si>
  <si>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</si>
  <si>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</si>
  <si>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</si>
  <si>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</si>
  <si>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</si>
  <si>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</si>
  <si>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</si>
  <si>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</si>
  <si>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</si>
  <si>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</si>
  <si>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</si>
  <si>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</si>
  <si>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</si>
  <si>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</si>
  <si>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</si>
  <si>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</si>
  <si>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</si>
  <si>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</si>
  <si>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</si>
  <si>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</si>
  <si>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</si>
  <si>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</si>
  <si>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</si>
  <si>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</si>
  <si>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</si>
  <si>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</si>
  <si>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</si>
  <si>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</si>
  <si>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</si>
  <si>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</si>
  <si>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</si>
  <si>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</si>
  <si>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</si>
  <si>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</si>
  <si>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</si>
  <si>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</si>
  <si>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</si>
  <si>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</si>
  <si>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</si>
  <si>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</si>
  <si>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</si>
  <si>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</si>
  <si>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</si>
  <si>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</si>
  <si>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</si>
  <si>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</si>
  <si>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</si>
  <si>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</si>
  <si>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</si>
  <si>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</si>
  <si>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</si>
  <si>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</si>
  <si>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</si>
  <si>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</si>
  <si>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</si>
  <si>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</si>
  <si>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</si>
  <si>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</si>
  <si>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</si>
  <si>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</si>
  <si>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</si>
  <si>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</si>
  <si>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</si>
  <si>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</si>
  <si>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</si>
  <si>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</si>
  <si>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</si>
  <si>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</si>
  <si>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</si>
  <si>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</si>
  <si>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</si>
  <si>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</si>
  <si>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</si>
  <si>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</si>
  <si>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</si>
  <si>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</si>
  <si>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</si>
  <si>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</si>
  <si>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</si>
  <si>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</si>
  <si>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</si>
  <si>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</si>
  <si>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</si>
  <si>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</si>
  <si>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</si>
  <si>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</si>
  <si>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</si>
  <si>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</si>
  <si>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</si>
  <si>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</si>
  <si>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</si>
  <si>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</si>
  <si>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</si>
  <si>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</si>
  <si>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</si>
  <si>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</si>
  <si>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</si>
  <si>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</si>
  <si>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</si>
  <si>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</si>
  <si>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</si>
  <si>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</si>
  <si>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</si>
  <si>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</si>
  <si>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</si>
  <si>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</si>
  <si>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</si>
  <si>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</si>
  <si>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</si>
  <si>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</si>
  <si>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</si>
  <si>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</si>
  <si>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</si>
  <si>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</si>
  <si>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</si>
  <si>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</si>
  <si>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</si>
  <si>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</si>
  <si>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</si>
  <si>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</si>
  <si>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</si>
  <si>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</si>
  <si>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</si>
  <si>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</si>
  <si>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</si>
  <si>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</si>
  <si>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</si>
  <si>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</si>
  <si>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</si>
  <si>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</si>
  <si>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</si>
  <si>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</si>
  <si>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</si>
  <si>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</si>
  <si>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</si>
  <si>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</si>
  <si>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</si>
  <si>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</si>
  <si>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</si>
  <si>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</si>
  <si>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9E25</t>
  </si>
  <si>
    <t>FED Magnox</t>
  </si>
  <si>
    <t>Nuclear Decommissioning Authority</t>
  </si>
  <si>
    <t>Nuclear Restoration Services Ltd (NRS)</t>
  </si>
  <si>
    <t>ILW</t>
  </si>
  <si>
    <t>The source of the waste is the removal of splitters from polyzonal fuel elements prior to dispatch of the elements to Sellafield.</t>
  </si>
  <si>
    <t>The waste consists of activated Magnox metal and swarf which is contaminated by fission products and actinides.  Individual components may weigh up to about 100 g and be approx. 2 mm x 25 mm x (75-900) mm.  Some Nimonic springs will also be present (see waste stream 9E41).  There are no large items in the waste which will require special handling.</t>
  </si>
  <si>
    <t>Future arisings are zero because the vault is full.</t>
  </si>
  <si>
    <t>Yes</t>
  </si>
  <si>
    <t>Neutral</t>
  </si>
  <si>
    <t>Magnox Metal (&gt;99.5% wt including impurities).  Activation of trace components within the Magnox. Fission product and actinide contamination. It is anticipated that the waste will include some fuel element top end fittings which will incorporate highly active Nimonic springs (waste stream 9E41) together with some zirconium alloy.</t>
  </si>
  <si>
    <t>= 0</t>
  </si>
  <si>
    <t>P</t>
  </si>
  <si>
    <t>TR</t>
  </si>
  <si>
    <t>Magnox with impurities which may include beryllium.  Also some zirconium as alloy in the Magnox and as a 'free' metal.</t>
  </si>
  <si>
    <t>&gt; 99.5</t>
  </si>
  <si>
    <t>Will consist predominantly of Magnox alloy ZR55. includes 0.55% zirconium and 0.5% aluminium</t>
  </si>
  <si>
    <t>some zirconium as alloy in the Magnox and as a 'free' metal.</t>
  </si>
  <si>
    <t>There are no halogenated plastics or rubbers present.</t>
  </si>
  <si>
    <t>NE</t>
  </si>
  <si>
    <t xml:space="preserve"> 0</t>
  </si>
  <si>
    <t>No bulk metallic items present. Magnox with impurities which may include beryllium.  Also some zirconium as alloy in the Magnox and as a 'free' metal.</t>
  </si>
  <si>
    <t>Off-site</t>
  </si>
  <si>
    <t>= 100.0</t>
  </si>
  <si>
    <t>= 95.6</t>
  </si>
  <si>
    <t>0.80</t>
  </si>
  <si>
    <t>1.20</t>
  </si>
  <si>
    <t>1/2 Height IP-2 Disposal/Re-usable ISO (TC01/TC02)</t>
  </si>
  <si>
    <t xml:space="preserve"> 100.0</t>
  </si>
  <si>
    <t xml:space="preserve"> 14.4</t>
  </si>
  <si>
    <t>18.3</t>
  </si>
  <si>
    <t>7</t>
  </si>
  <si>
    <t xml:space="preserve"> 0.28</t>
  </si>
  <si>
    <t>LLWR</t>
  </si>
  <si>
    <t>GDF</t>
  </si>
  <si>
    <t>AMBER</t>
  </si>
  <si>
    <t>Baseline position is LLW disposal but this is under threat - under investigation still</t>
  </si>
  <si>
    <t>Tritium is expected to be present as surface contamination, possibly as water, or perhaps in the form of other inorganic or organic compounds.</t>
  </si>
  <si>
    <t>Carbon 14 will be present as graphite.</t>
  </si>
  <si>
    <t>Chlorine 36 incorporated in the Magnox may be associated with barium impurity (barium chloride).  Other chlorine 36 may be associated with surface contamination.</t>
  </si>
  <si>
    <t>The selenium content is insignificant.</t>
  </si>
  <si>
    <t>The technetium content is insignificant.</t>
  </si>
  <si>
    <t>Radium isotope content is insignificant.</t>
  </si>
  <si>
    <t>Thorium content is insignificant.</t>
  </si>
  <si>
    <t>Chemical form of U isotopes has not been determined but may be oxides.</t>
  </si>
  <si>
    <t>The neptunium content is insignificant.</t>
  </si>
  <si>
    <t>Chemical form of plutonium isotopes has not been determined but may be plutonium oxides.</t>
  </si>
  <si>
    <t>The density has been calculated using the number of splitters multiplied by the mass of a splitter to provide the mass, divided by the volume of the waste in the vault (derived from measurements of the height of the waste and the internal capacity of the vault).</t>
  </si>
  <si>
    <t>The source of the waste is the removal of splitters from fuel prior to dispatch of the elements to Sellafield. Activation of trace nuclides in the Magnox and contamination by fission products and actinides will be main sources of activity.</t>
  </si>
  <si>
    <t>The values quoted are indicative of the activities that might be expected. Although the gross beta/gamma activity in the FED material is LLW, this waste stream is not discrete. The FED material is intimately mixed with highly active Nimonic Springs.</t>
  </si>
  <si>
    <t>Values were derived from measurements.</t>
  </si>
  <si>
    <t>=</t>
  </si>
  <si>
    <t>0.28</t>
  </si>
  <si>
    <t>3.93E-03</t>
  </si>
  <si>
    <t>C</t>
  </si>
  <si>
    <t>2</t>
  </si>
  <si>
    <t>8</t>
  </si>
  <si>
    <t>1.08E-04</t>
  </si>
  <si>
    <t>1.61E-05</t>
  </si>
  <si>
    <t>1.45E-08</t>
  </si>
  <si>
    <t>1.04E-07</t>
  </si>
  <si>
    <t>2.21E-07</t>
  </si>
  <si>
    <t>8.25E-06</t>
  </si>
  <si>
    <t>8.00E-06</t>
  </si>
  <si>
    <t>7.22E-04</t>
  </si>
  <si>
    <t>4.53E-05</t>
  </si>
  <si>
    <t>8.02E-06</t>
  </si>
  <si>
    <t>1.10E-09</t>
  </si>
  <si>
    <t>8.99E-06</t>
  </si>
  <si>
    <t>8.33E-07</t>
  </si>
  <si>
    <t>1.11E-07</t>
  </si>
  <si>
    <t>1.50E-08</t>
  </si>
  <si>
    <t>6.77E-06</t>
  </si>
  <si>
    <t>4.45E-05</t>
  </si>
  <si>
    <t>1.77E-07</t>
  </si>
  <si>
    <t>2.43E-05</t>
  </si>
  <si>
    <t>3.04E-07</t>
  </si>
  <si>
    <t>1.05E-09</t>
  </si>
  <si>
    <t>4.96E-08</t>
  </si>
  <si>
    <t>2.43E-09</t>
  </si>
  <si>
    <t>9.31E-06</t>
  </si>
  <si>
    <t>7.36E-08</t>
  </si>
  <si>
    <t>1.54E-07</t>
  </si>
  <si>
    <t>1.18E-07</t>
  </si>
  <si>
    <t>1.09E-08</t>
  </si>
  <si>
    <t>2.46E-07</t>
  </si>
  <si>
    <t>8.67E-08</t>
  </si>
  <si>
    <t>2.76E-07</t>
  </si>
  <si>
    <t>6.25E-07</t>
  </si>
  <si>
    <t>6.43E-07</t>
  </si>
  <si>
    <t>5.49E-06</t>
  </si>
  <si>
    <t>2.57E-06</t>
  </si>
  <si>
    <t>6.72E-09</t>
  </si>
  <si>
    <t>Oldbury</t>
  </si>
  <si>
    <t>0.0</t>
  </si>
  <si>
    <t>95.6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</si>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</sst>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487</v>
      </c>
      <c r="J111" s="233"/>
      <c r="N111" s="232"/>
      <c r="O111" s="233"/>
      <c r="P111" s="169"/>
    </row>
    <row r="112" spans="1:16" s="6" customFormat="1" ht="12.75" customHeight="1" x14ac:dyDescent="0.25">
      <c r="A112" s="227" t="s">
        <v>14</v>
      </c>
      <c r="B112" s="227"/>
      <c r="F112" s="9"/>
      <c r="I112" s="352" t="s">
        <v>488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36" customHeight="1" x14ac:dyDescent="0.25">
      <c r="D147" s="260" t="s">
        <v>44</v>
      </c>
      <c r="E147" s="261"/>
      <c r="F147" s="261"/>
      <c r="G147" s="261"/>
      <c r="H147" s="261"/>
      <c r="I147" s="262"/>
      <c r="J147" s="150" t="s">
        <v>406</v>
      </c>
      <c r="K147" s="234" t="s">
        <v>407</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36" customHeight="1" x14ac:dyDescent="0.25">
      <c r="D151" s="260" t="s">
        <v>48</v>
      </c>
      <c r="E151" s="261"/>
      <c r="F151" s="261"/>
      <c r="G151" s="261"/>
      <c r="H151" s="261"/>
      <c r="I151" s="262"/>
      <c r="J151" s="150" t="s">
        <v>408</v>
      </c>
      <c r="K151" s="234" t="s">
        <v>409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24" customHeight="1" x14ac:dyDescent="0.25">
      <c r="D156" s="260" t="s">
        <v>53</v>
      </c>
      <c r="E156" s="261"/>
      <c r="F156" s="261"/>
      <c r="G156" s="261"/>
      <c r="H156" s="261"/>
      <c r="I156" s="262"/>
      <c r="J156" s="150" t="s">
        <v>405</v>
      </c>
      <c r="K156" s="234" t="s">
        <v>410</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24" customHeight="1" x14ac:dyDescent="0.25">
      <c r="D165" s="266" t="s">
        <v>61</v>
      </c>
      <c r="E165" s="227"/>
      <c r="F165" s="227"/>
      <c r="G165" s="227"/>
      <c r="H165" s="227"/>
      <c r="I165" s="267"/>
      <c r="J165" s="150" t="s">
        <v>404</v>
      </c>
      <c r="K165" s="234" t="s">
        <v>411</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24" customHeight="1" x14ac:dyDescent="0.25">
      <c r="D169" s="266" t="s">
        <v>65</v>
      </c>
      <c r="E169" s="227"/>
      <c r="F169" s="227"/>
      <c r="G169" s="227"/>
      <c r="H169" s="227"/>
      <c r="I169" s="267"/>
      <c r="J169" s="150" t="s">
        <v>404</v>
      </c>
      <c r="K169" s="234" t="s">
        <v>411</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415</v>
      </c>
      <c r="N284" s="275"/>
      <c r="O284" s="282" t="s">
        <v>416</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416</v>
      </c>
      <c r="N358" s="211"/>
      <c r="O358" s="282" t="s">
        <v>425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426</v>
      </c>
      <c r="C373" s="201"/>
      <c r="D373" s="201"/>
      <c r="E373" s="200" t="s">
        <v>427</v>
      </c>
      <c r="F373" s="201"/>
      <c r="G373" s="201"/>
      <c r="H373" s="201"/>
      <c r="I373" s="337" t="s">
        <v>389</v>
      </c>
      <c r="J373" s="300"/>
      <c r="K373" s="300"/>
      <c r="L373" s="336" t="s">
        <v>428</v>
      </c>
      <c r="M373" s="195"/>
      <c r="N373" s="202" t="s">
        <v>429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426</v>
      </c>
      <c r="C375" s="294"/>
      <c r="D375" s="294"/>
      <c r="E375" s="294" t="s">
        <v>427</v>
      </c>
      <c r="F375" s="294"/>
      <c r="G375" s="294"/>
      <c r="H375" s="294"/>
      <c r="I375" s="338" t="s">
        <v>389</v>
      </c>
      <c r="J375" s="281"/>
      <c r="K375" s="281"/>
      <c r="L375" s="281" t="s">
        <v>428</v>
      </c>
      <c r="M375" s="281"/>
      <c r="N375" s="294" t="s">
        <v>429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9E25</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t="s">
        <v>477</v>
      </c>
      <c r="T10" s="159" t="s">
        <v>447</v>
      </c>
      <c r="U10" s="159" t="s">
        <v>447</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t="s">
        <v>478</v>
      </c>
      <c r="T11" s="159" t="s">
        <v>447</v>
      </c>
      <c r="U11" s="159" t="s">
        <v>447</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451</v>
      </c>
      <c r="F14" s="157" t="s">
        <v>447</v>
      </c>
      <c r="G14" s="157" t="s">
        <v>447</v>
      </c>
      <c r="H14" s="157" t="s">
        <v>448</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t="s">
        <v>452</v>
      </c>
      <c r="F15" s="157" t="s">
        <v>447</v>
      </c>
      <c r="G15" s="157" t="s">
        <v>447</v>
      </c>
      <c r="H15" s="157" t="s">
        <v>448</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t="s">
        <v>453</v>
      </c>
      <c r="F18" s="157" t="s">
        <v>447</v>
      </c>
      <c r="G18" s="157" t="s">
        <v>447</v>
      </c>
      <c r="H18" s="157" t="s">
        <v>448</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t="s">
        <v>479</v>
      </c>
      <c r="T19" s="159" t="s">
        <v>447</v>
      </c>
      <c r="U19" s="159" t="s">
        <v>447</v>
      </c>
      <c r="V19" s="160" t="s">
        <v>448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449</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454</v>
      </c>
      <c r="F21" s="157" t="s">
        <v>447</v>
      </c>
      <c r="G21" s="157" t="s">
        <v>447</v>
      </c>
      <c r="H21" s="157" t="s">
        <v>448</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455</v>
      </c>
      <c r="F22" s="157" t="s">
        <v>447</v>
      </c>
      <c r="G22" s="157" t="s">
        <v>447</v>
      </c>
      <c r="H22" s="157" t="s">
        <v>448</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456</v>
      </c>
      <c r="F23" s="157" t="s">
        <v>447</v>
      </c>
      <c r="G23" s="157" t="s">
        <v>447</v>
      </c>
      <c r="H23" s="157" t="s">
        <v>448</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457</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458</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459</v>
      </c>
      <c r="F31" s="157" t="s">
        <v>447</v>
      </c>
      <c r="G31" s="157" t="s">
        <v>447</v>
      </c>
      <c r="H31" s="157" t="s">
        <v>448</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t="s">
        <v>460</v>
      </c>
      <c r="F32" s="157" t="s">
        <v>447</v>
      </c>
      <c r="G32" s="157" t="s">
        <v>447</v>
      </c>
      <c r="H32" s="157" t="s">
        <v>448</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461</v>
      </c>
      <c r="F34" s="157" t="s">
        <v>447</v>
      </c>
      <c r="G34" s="157" t="s">
        <v>447</v>
      </c>
      <c r="H34" s="157" t="s">
        <v>448</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462</v>
      </c>
      <c r="F35" s="157" t="s">
        <v>447</v>
      </c>
      <c r="G35" s="157" t="s">
        <v>447</v>
      </c>
      <c r="H35" s="157" t="s">
        <v>448</v>
      </c>
      <c r="I35" s="95"/>
      <c r="J35" s="159" t="s">
        <v>40</v>
      </c>
      <c r="K35" s="159"/>
      <c r="L35" s="159" t="s">
        <v>40</v>
      </c>
      <c r="M35" s="159" t="s">
        <v>40</v>
      </c>
      <c r="N35" s="160"/>
      <c r="O35" s="34"/>
      <c r="P35" s="96"/>
      <c r="Q35" s="87" t="s">
        <v>301</v>
      </c>
      <c r="R35" s="166" t="s">
        <v>40</v>
      </c>
      <c r="S35" s="159"/>
      <c r="T35" s="159" t="s">
        <v>40</v>
      </c>
      <c r="U35" s="159" t="s">
        <v>40</v>
      </c>
      <c r="V35" s="160" t="s">
        <v>449</v>
      </c>
      <c r="W35" s="95"/>
      <c r="X35" s="159" t="s">
        <v>40</v>
      </c>
      <c r="Y35" s="159"/>
      <c r="Z35" s="159" t="s">
        <v>40</v>
      </c>
      <c r="AA35" s="159" t="s">
        <v>40</v>
      </c>
      <c r="AB35" s="160"/>
      <c r="AC35" s="98"/>
      <c r="AD35" s="28"/>
    </row>
    <row r="36" spans="1:30" x14ac:dyDescent="0.2">
      <c r="A36" s="31"/>
      <c r="B36" s="93"/>
      <c r="C36" s="87" t="s">
        <v>302</v>
      </c>
      <c r="D36" s="157" t="s">
        <v>40</v>
      </c>
      <c r="E36" s="158" t="s">
        <v>463</v>
      </c>
      <c r="F36" s="157" t="s">
        <v>447</v>
      </c>
      <c r="G36" s="157" t="s">
        <v>447</v>
      </c>
      <c r="H36" s="157" t="s">
        <v>448</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c r="T37" s="159" t="s">
        <v>40</v>
      </c>
      <c r="U37" s="159" t="s">
        <v>40</v>
      </c>
      <c r="V37" s="160" t="s">
        <v>449</v>
      </c>
      <c r="W37" s="95"/>
      <c r="X37" s="159" t="s">
        <v>40</v>
      </c>
      <c r="Y37" s="159"/>
      <c r="Z37" s="159" t="s">
        <v>40</v>
      </c>
      <c r="AA37" s="159" t="s">
        <v>40</v>
      </c>
      <c r="AB37" s="160"/>
      <c r="AC37" s="98"/>
      <c r="AD37" s="28"/>
    </row>
    <row r="38" spans="1:30" x14ac:dyDescent="0.2">
      <c r="A38" s="31"/>
      <c r="B38" s="93"/>
      <c r="C38" s="87" t="s">
        <v>306</v>
      </c>
      <c r="D38" s="157" t="s">
        <v>40</v>
      </c>
      <c r="E38" s="158" t="s">
        <v>464</v>
      </c>
      <c r="F38" s="157" t="s">
        <v>447</v>
      </c>
      <c r="G38" s="157" t="s">
        <v>447</v>
      </c>
      <c r="H38" s="157" t="s">
        <v>448</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c r="T40" s="159" t="s">
        <v>40</v>
      </c>
      <c r="U40" s="159" t="s">
        <v>40</v>
      </c>
      <c r="V40" s="160" t="s">
        <v>449</v>
      </c>
      <c r="W40" s="95"/>
      <c r="X40" s="159" t="s">
        <v>40</v>
      </c>
      <c r="Y40" s="159"/>
      <c r="Z40" s="159" t="s">
        <v>40</v>
      </c>
      <c r="AA40" s="159" t="s">
        <v>40</v>
      </c>
      <c r="AB40" s="160"/>
      <c r="AC40" s="98"/>
      <c r="AD40" s="28"/>
    </row>
    <row r="41" spans="1:30" x14ac:dyDescent="0.2">
      <c r="A41" s="31"/>
      <c r="B41" s="93"/>
      <c r="C41" s="87" t="s">
        <v>312</v>
      </c>
      <c r="D41" s="157" t="s">
        <v>40</v>
      </c>
      <c r="E41" s="158" t="s">
        <v>465</v>
      </c>
      <c r="F41" s="157" t="s">
        <v>447</v>
      </c>
      <c r="G41" s="157" t="s">
        <v>447</v>
      </c>
      <c r="H41" s="157" t="s">
        <v>448</v>
      </c>
      <c r="I41" s="95"/>
      <c r="J41" s="159" t="s">
        <v>40</v>
      </c>
      <c r="K41" s="159"/>
      <c r="L41" s="159" t="s">
        <v>40</v>
      </c>
      <c r="M41" s="159" t="s">
        <v>40</v>
      </c>
      <c r="N41" s="160"/>
      <c r="O41" s="34"/>
      <c r="P41" s="96"/>
      <c r="Q41" s="87" t="s">
        <v>313</v>
      </c>
      <c r="R41" s="166" t="s">
        <v>40</v>
      </c>
      <c r="S41" s="159"/>
      <c r="T41" s="159" t="s">
        <v>40</v>
      </c>
      <c r="U41" s="159" t="s">
        <v>40</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c r="T42" s="159" t="s">
        <v>40</v>
      </c>
      <c r="U42" s="159" t="s">
        <v>40</v>
      </c>
      <c r="V42" s="160" t="s">
        <v>449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c r="T43" s="159" t="s">
        <v>40</v>
      </c>
      <c r="U43" s="159" t="s">
        <v>40</v>
      </c>
      <c r="V43" s="160" t="s">
        <v>449</v>
      </c>
      <c r="W43" s="95"/>
      <c r="X43" s="159" t="s">
        <v>40</v>
      </c>
      <c r="Y43" s="159"/>
      <c r="Z43" s="159" t="s">
        <v>40</v>
      </c>
      <c r="AA43" s="159" t="s">
        <v>40</v>
      </c>
      <c r="AB43" s="160"/>
      <c r="AC43" s="98"/>
      <c r="AD43" s="28"/>
    </row>
    <row r="44" spans="1:30" x14ac:dyDescent="0.2">
      <c r="A44" s="31"/>
      <c r="B44" s="93"/>
      <c r="C44" s="87" t="s">
        <v>318</v>
      </c>
      <c r="D44" s="157" t="s">
        <v>40</v>
      </c>
      <c r="E44" s="158" t="s">
        <v>466</v>
      </c>
      <c r="F44" s="157" t="s">
        <v>447</v>
      </c>
      <c r="G44" s="157" t="s">
        <v>447</v>
      </c>
      <c r="H44" s="157" t="s">
        <v>448</v>
      </c>
      <c r="I44" s="95"/>
      <c r="J44" s="159" t="s">
        <v>40</v>
      </c>
      <c r="K44" s="159"/>
      <c r="L44" s="159" t="s">
        <v>40</v>
      </c>
      <c r="M44" s="159" t="s">
        <v>40</v>
      </c>
      <c r="N44" s="160"/>
      <c r="O44" s="34"/>
      <c r="P44" s="96"/>
      <c r="Q44" s="87" t="s">
        <v>319</v>
      </c>
      <c r="R44" s="166" t="s">
        <v>40</v>
      </c>
      <c r="S44" s="159"/>
      <c r="T44" s="159" t="s">
        <v>40</v>
      </c>
      <c r="U44" s="159" t="s">
        <v>40</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t="s">
        <v>467</v>
      </c>
      <c r="F46" s="157" t="s">
        <v>447</v>
      </c>
      <c r="G46" s="157" t="s">
        <v>447</v>
      </c>
      <c r="H46" s="157" t="s">
        <v>448</v>
      </c>
      <c r="I46" s="95"/>
      <c r="J46" s="159" t="s">
        <v>40</v>
      </c>
      <c r="K46" s="159"/>
      <c r="L46" s="159" t="s">
        <v>40</v>
      </c>
      <c r="M46" s="159" t="s">
        <v>40</v>
      </c>
      <c r="N46" s="160"/>
      <c r="O46" s="34"/>
      <c r="P46" s="96"/>
      <c r="Q46" s="87" t="s">
        <v>323</v>
      </c>
      <c r="R46" s="166" t="s">
        <v>40</v>
      </c>
      <c r="S46" s="159" t="s">
        <v>480</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481</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482</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449</v>
      </c>
      <c r="I49" s="95"/>
      <c r="J49" s="159" t="s">
        <v>40</v>
      </c>
      <c r="K49" s="159"/>
      <c r="L49" s="159" t="s">
        <v>40</v>
      </c>
      <c r="M49" s="159" t="s">
        <v>40</v>
      </c>
      <c r="N49" s="160"/>
      <c r="O49" s="34"/>
      <c r="P49" s="96"/>
      <c r="Q49" s="87" t="s">
        <v>329</v>
      </c>
      <c r="R49" s="166" t="s">
        <v>40</v>
      </c>
      <c r="S49" s="159" t="s">
        <v>483</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c r="T50" s="159" t="s">
        <v>40</v>
      </c>
      <c r="U50" s="159" t="s">
        <v>40</v>
      </c>
      <c r="V50" s="160" t="s">
        <v>449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449</v>
      </c>
      <c r="I51" s="95"/>
      <c r="J51" s="159" t="s">
        <v>40</v>
      </c>
      <c r="K51" s="159"/>
      <c r="L51" s="159" t="s">
        <v>40</v>
      </c>
      <c r="M51" s="159" t="s">
        <v>40</v>
      </c>
      <c r="N51" s="160"/>
      <c r="O51" s="34"/>
      <c r="P51" s="96"/>
      <c r="Q51" s="87" t="s">
        <v>333</v>
      </c>
      <c r="R51" s="166" t="s">
        <v>40</v>
      </c>
      <c r="S51" s="159" t="s">
        <v>484</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449</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c r="T55" s="159" t="s">
        <v>40</v>
      </c>
      <c r="U55" s="159" t="s">
        <v>40</v>
      </c>
      <c r="V55" s="160" t="s">
        <v>449</v>
      </c>
      <c r="W55" s="95"/>
      <c r="X55" s="159" t="s">
        <v>40</v>
      </c>
      <c r="Y55" s="159"/>
      <c r="Z55" s="159" t="s">
        <v>40</v>
      </c>
      <c r="AA55" s="159" t="s">
        <v>40</v>
      </c>
      <c r="AB55" s="160"/>
      <c r="AC55" s="98"/>
      <c r="AD55" s="28"/>
    </row>
    <row r="56" spans="1:30" x14ac:dyDescent="0.2">
      <c r="A56" s="31"/>
      <c r="B56" s="93"/>
      <c r="C56" s="87" t="s">
        <v>342</v>
      </c>
      <c r="D56" s="157" t="s">
        <v>40</v>
      </c>
      <c r="E56" s="158" t="s">
        <v>468</v>
      </c>
      <c r="F56" s="157" t="s">
        <v>447</v>
      </c>
      <c r="G56" s="157" t="s">
        <v>447</v>
      </c>
      <c r="H56" s="157" t="s">
        <v>448</v>
      </c>
      <c r="I56" s="95"/>
      <c r="J56" s="159" t="s">
        <v>40</v>
      </c>
      <c r="K56" s="159"/>
      <c r="L56" s="159" t="s">
        <v>40</v>
      </c>
      <c r="M56" s="159" t="s">
        <v>40</v>
      </c>
      <c r="N56" s="160"/>
      <c r="O56" s="34"/>
      <c r="P56" s="96"/>
      <c r="Q56" s="87" t="s">
        <v>343</v>
      </c>
      <c r="R56" s="166" t="s">
        <v>40</v>
      </c>
      <c r="S56" s="159" t="s">
        <v>485</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t="s">
        <v>469</v>
      </c>
      <c r="F57" s="157" t="s">
        <v>447</v>
      </c>
      <c r="G57" s="157" t="s">
        <v>447</v>
      </c>
      <c r="H57" s="157" t="s">
        <v>448</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t="s">
        <v>470</v>
      </c>
      <c r="F58" s="157" t="s">
        <v>447</v>
      </c>
      <c r="G58" s="157" t="s">
        <v>447</v>
      </c>
      <c r="H58" s="157" t="s">
        <v>448</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t="s">
        <v>471</v>
      </c>
      <c r="F61" s="157" t="s">
        <v>447</v>
      </c>
      <c r="G61" s="157" t="s">
        <v>447</v>
      </c>
      <c r="H61" s="157" t="s">
        <v>448</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472</v>
      </c>
      <c r="F62" s="157" t="s">
        <v>447</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473</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474</v>
      </c>
      <c r="F65" s="157" t="s">
        <v>447</v>
      </c>
      <c r="G65" s="157" t="s">
        <v>447</v>
      </c>
      <c r="H65" s="157" t="s">
        <v>448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475</v>
      </c>
      <c r="F66" s="157" t="s">
        <v>447</v>
      </c>
      <c r="G66" s="157" t="s">
        <v>447</v>
      </c>
      <c r="H66" s="157" t="s">
        <v>448</v>
      </c>
      <c r="I66" s="95"/>
      <c r="J66" s="159" t="s">
        <v>40</v>
      </c>
      <c r="K66" s="159"/>
      <c r="L66" s="159" t="s">
        <v>40</v>
      </c>
      <c r="M66" s="159" t="s">
        <v>40</v>
      </c>
      <c r="N66" s="160"/>
      <c r="O66" s="34"/>
      <c r="P66" s="96"/>
      <c r="Q66" s="102" t="s">
        <v>361</v>
      </c>
      <c r="R66" s="141"/>
      <c r="S66" s="143">
        <v>4.1184549006177673E-6</v>
      </c>
      <c r="T66" s="103"/>
      <c r="U66" s="103"/>
      <c r="V66" s="103" t="s">
        <v>489</v>
      </c>
      <c r="W66" s="104"/>
      <c r="X66" s="103"/>
      <c r="Y66" s="143">
        <v>0</v>
      </c>
      <c r="Z66" s="103"/>
      <c r="AA66" s="103"/>
      <c r="AB66" s="103" t="s">
        <v>489</v>
      </c>
      <c r="AC66" s="105"/>
      <c r="AD66" s="35"/>
      <c r="AE66" s="36"/>
    </row>
    <row r="67" spans="1:32" ht="12" x14ac:dyDescent="0.25">
      <c r="A67" s="31"/>
      <c r="B67" s="106"/>
      <c r="C67" s="107" t="s">
        <v>362</v>
      </c>
      <c r="D67" s="161" t="s">
        <v>40</v>
      </c>
      <c r="E67" s="162" t="s">
        <v>476</v>
      </c>
      <c r="F67" s="163" t="s">
        <v>447</v>
      </c>
      <c r="G67" s="163" t="s">
        <v>447</v>
      </c>
      <c r="H67" s="163" t="s">
        <v>448</v>
      </c>
      <c r="I67" s="108"/>
      <c r="J67" s="164" t="s">
        <v>40</v>
      </c>
      <c r="K67" s="164"/>
      <c r="L67" s="164" t="s">
        <v>40</v>
      </c>
      <c r="M67" s="164" t="s">
        <v>40</v>
      </c>
      <c r="N67" s="165"/>
      <c r="O67" s="109"/>
      <c r="P67" s="110"/>
      <c r="Q67" s="111" t="s">
        <v>363</v>
      </c>
      <c r="R67" s="142"/>
      <c r="S67" s="144">
        <v>4.949120543099381E-3</v>
      </c>
      <c r="T67" s="112"/>
      <c r="U67" s="112"/>
      <c r="V67" s="112" t="s">
        <v>489</v>
      </c>
      <c r="W67" s="113"/>
      <c r="X67" s="114"/>
      <c r="Y67" s="144">
        <v>0</v>
      </c>
      <c r="Z67" s="112"/>
      <c r="AA67" s="112"/>
      <c r="AB67" s="112" t="s">
        <v>489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D3EB12-2C01-4FB3-8865-ECAA150B0082}"/>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18614412-074C-4DFB-B73C-C7938A7914A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925c210b-e55d-49c6-850a-36dc0fda5ea5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d432e863-9bbd-47ff-964f-fab4a707b5cd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2026-04-15T08:00:30Z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806000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