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<sst xmlns="http://schemas.openxmlformats.org/spreadsheetml/2006/main" count="1634" uniqueCount="491">
  <si>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</si>
  <si>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</si>
  <si>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</si>
  <si>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</si>
  <si>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</si>
  <si>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</si>
  <si>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</si>
  <si>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</si>
  <si>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</si>
  <si>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</si>
  <si>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</si>
  <si>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</si>
  <si>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</si>
  <si>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</si>
  <si>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</si>
  <si>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</si>
  <si>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</si>
  <si>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</si>
  <si>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</si>
  <si>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</si>
  <si>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</si>
  <si>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</si>
  <si>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</si>
  <si>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</si>
  <si>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</si>
  <si>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</si>
  <si>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</si>
  <si>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</si>
  <si>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</si>
  <si>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</si>
  <si>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</si>
  <si>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</si>
  <si>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</si>
  <si>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</si>
  <si>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</si>
  <si>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</si>
  <si>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</si>
  <si>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</si>
  <si>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</si>
  <si>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</si>
  <si>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</si>
  <si>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</si>
  <si>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</si>
  <si>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</si>
  <si>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</si>
  <si>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</si>
  <si>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</si>
  <si>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</si>
  <si>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</si>
  <si>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</si>
  <si>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</si>
  <si>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</si>
  <si>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</si>
  <si>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</si>
  <si>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</si>
  <si>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</si>
  <si>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</si>
  <si>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</si>
  <si>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</si>
  <si>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</si>
  <si>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</si>
  <si>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</si>
  <si>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</si>
  <si>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</si>
  <si>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</si>
  <si>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</si>
  <si>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</si>
  <si>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</si>
  <si>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</si>
  <si>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</si>
  <si>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</si>
  <si>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</si>
  <si>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</si>
  <si>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</si>
  <si>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</si>
  <si>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</si>
  <si>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</si>
  <si>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</si>
  <si>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</si>
  <si>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</si>
  <si>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</si>
  <si>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</si>
  <si>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</si>
  <si>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</si>
  <si>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</si>
  <si>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</si>
  <si>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</si>
  <si>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</si>
  <si>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</si>
  <si>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</si>
  <si>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</si>
  <si>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</si>
  <si>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</si>
  <si>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</si>
  <si>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</si>
  <si>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</si>
  <si>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</si>
  <si>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</si>
  <si>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</si>
  <si>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</si>
  <si>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</si>
  <si>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</si>
  <si>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</si>
  <si>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</si>
  <si>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</si>
  <si>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</si>
  <si>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</si>
  <si>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</si>
  <si>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</si>
  <si>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</si>
  <si>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</si>
  <si>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</si>
  <si>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</si>
  <si>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</si>
  <si>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</si>
  <si>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</si>
  <si>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</si>
  <si>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</si>
  <si>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</si>
  <si>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</si>
  <si>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</si>
  <si>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</si>
  <si>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</si>
  <si>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</si>
  <si>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</si>
  <si>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</si>
  <si>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</si>
  <si>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</si>
  <si>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</si>
  <si>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</si>
  <si>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</si>
  <si>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</si>
  <si>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</si>
  <si>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</si>
  <si>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</si>
  <si>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</si>
  <si>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</si>
  <si>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</si>
  <si>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</si>
  <si>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</si>
  <si>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</si>
  <si>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</si>
  <si>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</si>
  <si>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</si>
  <si>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</si>
  <si>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</si>
  <si>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</si>
  <si>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</si>
  <si>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</si>
  <si>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</si>
  <si>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</si>
  <si>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</si>
  <si>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</si>
  <si>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</si>
  <si>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</si>
  <si>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</si>
  <si>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</si>
  <si>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</si>
  <si>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</si>
  <si>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</si>
  <si>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</si>
  <si>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</si>
  <si>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</si>
  <si>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</si>
  <si>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</si>
  <si>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</si>
  <si>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</si>
  <si>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</si>
  <si>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</si>
  <si>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</si>
  <si>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</si>
  <si>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</si>
  <si>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</si>
  <si>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</si>
  <si>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</si>
  <si>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</si>
  <si>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</si>
  <si>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</si>
  <si>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</si>
  <si>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</si>
  <si>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</si>
  <si>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</si>
  <si>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</si>
  <si>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</si>
  <si>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</si>
  <si>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</si>
  <si>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</si>
  <si>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</si>
  <si>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</si>
  <si>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</si>
  <si>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</si>
  <si>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</si>
  <si>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</si>
  <si>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</si>
  <si>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</si>
  <si>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</si>
  <si>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</si>
  <si>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</si>
  <si>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</si>
  <si>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</si>
  <si>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</si>
  <si>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</si>
  <si>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</si>
  <si>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</si>
  <si>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</si>
  <si>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</si>
  <si>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</si>
  <si>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</si>
  <si>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</si>
  <si>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</si>
  <si>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</si>
  <si>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</si>
  <si>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</si>
  <si>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</si>
  <si>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</si>
  <si>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</si>
  <si>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</si>
  <si>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</si>
  <si>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</si>
  <si>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</si>
  <si>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</si>
  <si>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</si>
  <si>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</si>
  <si>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</si>
  <si>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</si>
  <si>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</si>
  <si>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</si>
  <si>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</si>
  <si>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</si>
  <si>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</si>
  <si>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</si>
  <si>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</si>
  <si>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</si>
  <si>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</si>
  <si>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</si>
  <si>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</si>
  <si>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</si>
  <si>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</si>
  <si>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</si>
  <si>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</si>
  <si>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</si>
  <si>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</si>
  <si>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</si>
  <si>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</si>
  <si>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</si>
  <si>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</si>
  <si>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</si>
  <si>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</si>
  <si>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</si>
  <si>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</si>
  <si>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</si>
  <si>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</si>
  <si>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</si>
  <si>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</si>
  <si>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</si>
  <si>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</si>
  <si>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</si>
  <si>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</si>
  <si>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</si>
  <si>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</si>
  <si>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</si>
  <si>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</si>
  <si>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</si>
  <si>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</si>
  <si>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</si>
  <si>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</si>
  <si>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</si>
  <si>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</si>
  <si>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</si>
  <si>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</si>
  <si>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</si>
  <si>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</si>
  <si>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</si>
  <si>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</si>
  <si>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</si>
  <si>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</si>
  <si>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</si>
  <si>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</si>
  <si>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</si>
  <si>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</si>
  <si>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</si>
  <si>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</si>
  <si>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</si>
  <si>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</si>
  <si>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</si>
  <si>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</si>
  <si>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</si>
  <si>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</si>
  <si>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</si>
  <si>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</si>
  <si>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</si>
  <si>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</si>
  <si>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</si>
  <si>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</si>
  <si>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</si>
  <si>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</si>
  <si>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</si>
  <si>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</si>
  <si>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</si>
  <si>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</si>
  <si>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</si>
  <si>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</si>
  <si>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</si>
  <si>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</si>
  <si>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</si>
  <si>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</si>
  <si>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</si>
  <si>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</si>
  <si>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</si>
  <si>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</si>
  <si>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</si>
  <si>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</si>
  <si>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</si>
  <si>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</si>
  <si>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</si>
  <si>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</si>
  <si>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</si>
  <si>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</si>
  <si>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</si>
  <si>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</si>
  <si>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</si>
  <si>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</si>
  <si>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</si>
  <si>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</si>
  <si>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</si>
  <si>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</si>
  <si>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</si>
  <si>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</si>
  <si>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</si>
  <si>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</si>
  <si>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</si>
  <si>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</si>
  <si>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</si>
  <si>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</si>
  <si>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</si>
  <si>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</si>
  <si>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</si>
  <si>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</si>
  <si>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</si>
  <si>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</si>
  <si>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</si>
  <si>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</si>
  <si>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</si>
  <si>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</si>
  <si>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</si>
  <si>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</si>
  <si>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</si>
  <si>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</si>
  <si>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</si>
  <si>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</si>
  <si>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</si>
  <si>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</si>
  <si>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</si>
  <si>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</si>
  <si>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</si>
  <si>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</si>
  <si>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</si>
  <si>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</si>
  <si>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</si>
  <si>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</si>
  <si>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</si>
  <si>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</si>
  <si>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</si>
  <si>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</si>
  <si>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</si>
  <si>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</si>
  <si>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</si>
  <si>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</si>
  <si>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</si>
  <si>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</si>
  <si>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</si>
  <si>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</si>
  <si>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</si>
  <si>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</si>
  <si>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</si>
  <si>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</si>
  <si>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</si>
  <si>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</si>
  <si>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</si>
  <si>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</si>
  <si>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</si>
  <si>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</si>
  <si>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</si>
  <si>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</si>
  <si>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</si>
  <si>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</si>
  <si>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</si>
  <si>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</si>
  <si>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</si>
  <si>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</si>
  <si>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</si>
  <si>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</si>
  <si>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</si>
  <si>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</si>
  <si>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9E43</t>
  </si>
  <si>
    <t>FED Nimonic</t>
  </si>
  <si>
    <t>Nuclear Decommissioning Authority</t>
  </si>
  <si>
    <t>Nuclear Restoration Services Ltd (NRS)</t>
  </si>
  <si>
    <t>ILW</t>
  </si>
  <si>
    <t>Nimonic springs from polyzonal Magnox fuel elements.</t>
  </si>
  <si>
    <t>Nimonic springs originally incorporated into Magnox fuel element top end fittings and removed during fuel element desplittering.  There are no large items present in the waste which may require special handling.</t>
  </si>
  <si>
    <t>Fuel element spiders (to which Nimonic springs are attached) have not been accumulated on site in significant numbers since the commissioning of a new desplittering machine in 1983.  Following this, Fuel elements were then sent to Sellafield with the spiders, containing Nimonic springs, attached.</t>
  </si>
  <si>
    <t>Neutral</t>
  </si>
  <si>
    <t>Activated Nimonic (~100%) which may be contaminated by fission products and actinides.</t>
  </si>
  <si>
    <t>= 0</t>
  </si>
  <si>
    <t xml:space="preserve"> 0</t>
  </si>
  <si>
    <t>TR</t>
  </si>
  <si>
    <t>~ 100.0</t>
  </si>
  <si>
    <t>100% present as Nimonic alloy (type 80A).</t>
  </si>
  <si>
    <t>No "other" metals present.</t>
  </si>
  <si>
    <t>No bulk or sheet metal items present.</t>
  </si>
  <si>
    <t>Yes</t>
  </si>
  <si>
    <t>On-site</t>
  </si>
  <si>
    <t xml:space="preserve"> 100.0</t>
  </si>
  <si>
    <t>OLD AVDS</t>
  </si>
  <si>
    <t>Oldbury</t>
  </si>
  <si>
    <t>= 0.1</t>
  </si>
  <si>
    <t>0.80</t>
  </si>
  <si>
    <t>1.20</t>
  </si>
  <si>
    <t>500 l RS drum (0mm Pb)</t>
  </si>
  <si>
    <t xml:space="preserve"> 0.03</t>
  </si>
  <si>
    <t>0.49</t>
  </si>
  <si>
    <t>4</t>
  </si>
  <si>
    <t>Trace amounts of tritium will be present as surface contamination.</t>
  </si>
  <si>
    <t>Trace amounts of carbon 14 will be present as graphite.</t>
  </si>
  <si>
    <t>Trace amounts of chlorine 36 will be present in graphite.</t>
  </si>
  <si>
    <t>The selenium content is insignificant.</t>
  </si>
  <si>
    <t>The technetium content is insignificant.</t>
  </si>
  <si>
    <t>Radium isotope content is insignificant.</t>
  </si>
  <si>
    <t>Thorium isotope content is insignificant.</t>
  </si>
  <si>
    <t>Trace contamination possibly as uranium metal or uranium oxides.</t>
  </si>
  <si>
    <t>The neptunium content is insignificant.</t>
  </si>
  <si>
    <t>Trace contamination possibly as plutonium oxides.</t>
  </si>
  <si>
    <t>The density given is based on a packing factor of 5 times the displacement volume of the material. (The density will be only 0.4 t/m3 assuming a packing factor of 5 times the cylindrical volume of a spring). The density range is not estimated.</t>
  </si>
  <si>
    <t>The number of packages required remains uncertain, as it is heavily dependent on the number of top-end fittings etc. that are co-packaged with the springs and the packing efficiency of the waste.</t>
  </si>
  <si>
    <t>Waste container and box numbers have been updated to reflect the information in LTP. However this is under review and will be updated when more data is supplied by the ILW team.</t>
  </si>
  <si>
    <t>Nimonic springs originally incorporated into Magnox fuel element top end fittings and removed during fuel element desplittering. There will be activation products in the Nimonic and contamination by fission products and actinides.</t>
  </si>
  <si>
    <t>Specific activity is a function of Station operating history. The values quoted are indicative of the activities that might be expected. The Nimonic springs are expected to be of high activity.</t>
  </si>
  <si>
    <t xml:space="preserve">Induced activity has been calculated and fission product and actinide contamination levels have been based upon measurements of the activity of Magnox samples. </t>
  </si>
  <si>
    <t>=</t>
  </si>
  <si>
    <t>1.5</t>
  </si>
  <si>
    <t>4.24E-03</t>
  </si>
  <si>
    <t>C</t>
  </si>
  <si>
    <t>2</t>
  </si>
  <si>
    <t>7.18E-09</t>
  </si>
  <si>
    <t>2.32E-01</t>
  </si>
  <si>
    <t>8</t>
  </si>
  <si>
    <t>2.69E-08</t>
  </si>
  <si>
    <t>1.53E-04</t>
  </si>
  <si>
    <t>1.09E-08</t>
  </si>
  <si>
    <t>5.22E-03</t>
  </si>
  <si>
    <t>2.88E+01</t>
  </si>
  <si>
    <t>1.20E+01</t>
  </si>
  <si>
    <t>1.11E+03</t>
  </si>
  <si>
    <t>1.51E-09</t>
  </si>
  <si>
    <t>3.98E-04</t>
  </si>
  <si>
    <t>9.23E-05</t>
  </si>
  <si>
    <t>1.29E-08</t>
  </si>
  <si>
    <t>1.45E-04</t>
  </si>
  <si>
    <t>9.62E-06</t>
  </si>
  <si>
    <t>1.29E-06</t>
  </si>
  <si>
    <t>1.74E-07</t>
  </si>
  <si>
    <t>2.33E-05</t>
  </si>
  <si>
    <t>7.83E-04</t>
  </si>
  <si>
    <t>2.33E-06</t>
  </si>
  <si>
    <t>1.02E-08</t>
  </si>
  <si>
    <t>2.54E-09</t>
  </si>
  <si>
    <t>3.35E-09</t>
  </si>
  <si>
    <t>2.16E-04</t>
  </si>
  <si>
    <t>7.80E-06</t>
  </si>
  <si>
    <t>1.20E-08</t>
  </si>
  <si>
    <t>8.64E-07</t>
  </si>
  <si>
    <t>3.09E-07</t>
  </si>
  <si>
    <t>9.44E-05</t>
  </si>
  <si>
    <t>3.61E-07</t>
  </si>
  <si>
    <t>4.79E-06</t>
  </si>
  <si>
    <t>4.97E-06</t>
  </si>
  <si>
    <t>1.23E-07</t>
  </si>
  <si>
    <t>2.25E-06</t>
  </si>
  <si>
    <t>6.70E-09</t>
  </si>
  <si>
    <t>5.69E-06</t>
  </si>
  <si>
    <t>3.47E-05</t>
  </si>
  <si>
    <t>5.09E-05</t>
  </si>
  <si>
    <t>6.39E-05</t>
  </si>
  <si>
    <t>1.05E-03</t>
  </si>
  <si>
    <t>7.08E-05</t>
  </si>
  <si>
    <t>1.85E-08</t>
  </si>
  <si>
    <t>3.80E-07</t>
  </si>
  <si>
    <t>0.0</t>
  </si>
  <si>
    <t>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</si>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</sst>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488</v>
      </c>
      <c r="J111" s="233"/>
      <c r="N111" s="232"/>
      <c r="O111" s="233"/>
      <c r="P111" s="169"/>
    </row>
    <row r="112" spans="1:16" s="6" customFormat="1" ht="12.75" customHeight="1" x14ac:dyDescent="0.25">
      <c r="A112" s="227" t="s">
        <v>14</v>
      </c>
      <c r="B112" s="227"/>
      <c r="F112" s="9"/>
      <c r="I112" s="352" t="s">
        <v>489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412</v>
      </c>
      <c r="N286" s="211"/>
      <c r="O286" s="282" t="s">
        <v>413</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9E43</v>
      </c>
      <c r="G3" s="376"/>
      <c r="H3" s="376"/>
      <c r="I3" s="376"/>
      <c r="J3" s="376"/>
      <c r="K3" s="377"/>
      <c r="L3" s="384" t="str">
        <f>DataSheet!F2</f>
        <v>FED Nimonic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t="s">
        <v>444</v>
      </c>
      <c r="F10" s="157" t="s">
        <v>442</v>
      </c>
      <c r="G10" s="157" t="s">
        <v>442</v>
      </c>
      <c r="H10" s="157" t="s">
        <v>443</v>
      </c>
      <c r="I10" s="95"/>
      <c r="J10" s="159" t="s">
        <v>40</v>
      </c>
      <c r="K10" s="159"/>
      <c r="L10" s="159" t="s">
        <v>40</v>
      </c>
      <c r="M10" s="159" t="s">
        <v>40</v>
      </c>
      <c r="N10" s="160"/>
      <c r="O10" s="34"/>
      <c r="P10" s="96"/>
      <c r="Q10" s="87" t="s">
        <v>251</v>
      </c>
      <c r="R10" s="166" t="s">
        <v>40</v>
      </c>
      <c r="S10" s="159" t="s">
        <v>477</v>
      </c>
      <c r="T10" s="159" t="s">
        <v>442</v>
      </c>
      <c r="U10" s="159" t="s">
        <v>442</v>
      </c>
      <c r="V10" s="160" t="s">
        <v>443</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442</v>
      </c>
      <c r="G11" s="157" t="s">
        <v>442</v>
      </c>
      <c r="H11" s="157" t="s">
        <v>443</v>
      </c>
      <c r="I11" s="95"/>
      <c r="J11" s="159" t="s">
        <v>40</v>
      </c>
      <c r="K11" s="159"/>
      <c r="L11" s="159" t="s">
        <v>40</v>
      </c>
      <c r="M11" s="159" t="s">
        <v>40</v>
      </c>
      <c r="N11" s="160"/>
      <c r="O11" s="34"/>
      <c r="P11" s="96"/>
      <c r="Q11" s="87" t="s">
        <v>253</v>
      </c>
      <c r="R11" s="166" t="s">
        <v>40</v>
      </c>
      <c r="S11" s="159" t="s">
        <v>478</v>
      </c>
      <c r="T11" s="159" t="s">
        <v>442</v>
      </c>
      <c r="U11" s="159" t="s">
        <v>442</v>
      </c>
      <c r="V11" s="160" t="s">
        <v>443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t="s">
        <v>447</v>
      </c>
      <c r="F13" s="157" t="s">
        <v>442</v>
      </c>
      <c r="G13" s="157" t="s">
        <v>442</v>
      </c>
      <c r="H13" s="157" t="s">
        <v>443</v>
      </c>
      <c r="I13" s="95"/>
      <c r="J13" s="159" t="s">
        <v>40</v>
      </c>
      <c r="K13" s="159"/>
      <c r="L13" s="159" t="s">
        <v>40</v>
      </c>
      <c r="M13" s="159" t="s">
        <v>40</v>
      </c>
      <c r="N13" s="160"/>
      <c r="O13" s="34"/>
      <c r="P13" s="96"/>
      <c r="Q13" s="87" t="s">
        <v>257</v>
      </c>
      <c r="R13" s="166" t="s">
        <v>40</v>
      </c>
      <c r="S13" s="159"/>
      <c r="T13" s="159" t="s">
        <v>40</v>
      </c>
      <c r="U13" s="159" t="s">
        <v>40</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448</v>
      </c>
      <c r="F14" s="157" t="s">
        <v>442</v>
      </c>
      <c r="G14" s="157" t="s">
        <v>442</v>
      </c>
      <c r="H14" s="157" t="s">
        <v>443</v>
      </c>
      <c r="I14" s="95"/>
      <c r="J14" s="159" t="s">
        <v>40</v>
      </c>
      <c r="K14" s="159"/>
      <c r="L14" s="159" t="s">
        <v>40</v>
      </c>
      <c r="M14" s="159" t="s">
        <v>40</v>
      </c>
      <c r="N14" s="160"/>
      <c r="O14" s="34"/>
      <c r="P14" s="96"/>
      <c r="Q14" s="87" t="s">
        <v>259</v>
      </c>
      <c r="R14" s="166" t="s">
        <v>40</v>
      </c>
      <c r="S14" s="159"/>
      <c r="T14" s="159" t="s">
        <v>40</v>
      </c>
      <c r="U14" s="159" t="s">
        <v>40</v>
      </c>
      <c r="V14" s="160" t="s">
        <v>446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c r="O16" s="34"/>
      <c r="P16" s="96"/>
      <c r="Q16" s="87" t="s">
        <v>263</v>
      </c>
      <c r="R16" s="166" t="s">
        <v>40</v>
      </c>
      <c r="S16" s="159" t="s">
        <v>479</v>
      </c>
      <c r="T16" s="159" t="s">
        <v>442</v>
      </c>
      <c r="U16" s="159" t="s">
        <v>442</v>
      </c>
      <c r="V16" s="160" t="s">
        <v>443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446</v>
      </c>
      <c r="I18" s="95"/>
      <c r="J18" s="159" t="s">
        <v>40</v>
      </c>
      <c r="K18" s="159"/>
      <c r="L18" s="159" t="s">
        <v>40</v>
      </c>
      <c r="M18" s="159" t="s">
        <v>40</v>
      </c>
      <c r="N18" s="160"/>
      <c r="O18" s="34"/>
      <c r="P18" s="96"/>
      <c r="Q18" s="87" t="s">
        <v>267</v>
      </c>
      <c r="R18" s="166" t="s">
        <v>40</v>
      </c>
      <c r="S18" s="159"/>
      <c r="T18" s="159" t="s">
        <v>40</v>
      </c>
      <c r="U18" s="159" t="s">
        <v>40</v>
      </c>
      <c r="V18" s="160" t="s">
        <v>446</v>
      </c>
      <c r="W18" s="95"/>
      <c r="X18" s="159" t="s">
        <v>40</v>
      </c>
      <c r="Y18" s="159"/>
      <c r="Z18" s="159" t="s">
        <v>40</v>
      </c>
      <c r="AA18" s="159" t="s">
        <v>40</v>
      </c>
      <c r="AB18" s="160"/>
      <c r="AC18" s="98"/>
    </row>
    <row r="19" spans="1:29" x14ac:dyDescent="0.2">
      <c r="A19" s="31"/>
      <c r="B19" s="93"/>
      <c r="C19" s="87" t="s">
        <v>268</v>
      </c>
      <c r="D19" s="157" t="s">
        <v>40</v>
      </c>
      <c r="E19" s="158" t="s">
        <v>449</v>
      </c>
      <c r="F19" s="157" t="s">
        <v>442</v>
      </c>
      <c r="G19" s="157" t="s">
        <v>442</v>
      </c>
      <c r="H19" s="157" t="s">
        <v>443</v>
      </c>
      <c r="I19" s="95"/>
      <c r="J19" s="159" t="s">
        <v>40</v>
      </c>
      <c r="K19" s="159"/>
      <c r="L19" s="159" t="s">
        <v>40</v>
      </c>
      <c r="M19" s="159" t="s">
        <v>40</v>
      </c>
      <c r="N19" s="160"/>
      <c r="O19" s="34"/>
      <c r="P19" s="96"/>
      <c r="Q19" s="99" t="s">
        <v>269</v>
      </c>
      <c r="R19" s="167" t="s">
        <v>40</v>
      </c>
      <c r="S19" s="159" t="s">
        <v>480</v>
      </c>
      <c r="T19" s="159" t="s">
        <v>442</v>
      </c>
      <c r="U19" s="159" t="s">
        <v>442</v>
      </c>
      <c r="V19" s="160" t="s">
        <v>443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446</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t="s">
        <v>450</v>
      </c>
      <c r="F21" s="157" t="s">
        <v>442</v>
      </c>
      <c r="G21" s="157" t="s">
        <v>442</v>
      </c>
      <c r="H21" s="157" t="s">
        <v>443</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40</v>
      </c>
      <c r="E22" s="158" t="s">
        <v>451</v>
      </c>
      <c r="F22" s="157" t="s">
        <v>442</v>
      </c>
      <c r="G22" s="157" t="s">
        <v>442</v>
      </c>
      <c r="H22" s="157" t="s">
        <v>443</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t="s">
        <v>452</v>
      </c>
      <c r="F23" s="157" t="s">
        <v>442</v>
      </c>
      <c r="G23" s="157" t="s">
        <v>442</v>
      </c>
      <c r="H23" s="157" t="s">
        <v>443</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453</v>
      </c>
      <c r="F24" s="157" t="s">
        <v>442</v>
      </c>
      <c r="G24" s="157" t="s">
        <v>442</v>
      </c>
      <c r="H24" s="157" t="s">
        <v>443</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446</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t="s">
        <v>454</v>
      </c>
      <c r="F28" s="157" t="s">
        <v>442</v>
      </c>
      <c r="G28" s="157" t="s">
        <v>442</v>
      </c>
      <c r="H28" s="157" t="s">
        <v>443</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40</v>
      </c>
      <c r="E30" s="158" t="s">
        <v>455</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t="s">
        <v>456</v>
      </c>
      <c r="F31" s="157" t="s">
        <v>442</v>
      </c>
      <c r="G31" s="157" t="s">
        <v>442</v>
      </c>
      <c r="H31" s="157" t="s">
        <v>443</v>
      </c>
      <c r="I31" s="95"/>
      <c r="J31" s="159" t="s">
        <v>40</v>
      </c>
      <c r="K31" s="159"/>
      <c r="L31" s="159" t="s">
        <v>40</v>
      </c>
      <c r="M31" s="159" t="s">
        <v>40</v>
      </c>
      <c r="N31" s="160"/>
      <c r="O31" s="34"/>
      <c r="P31" s="96"/>
      <c r="Q31" s="87" t="s">
        <v>293</v>
      </c>
      <c r="R31" s="166" t="s">
        <v>40</v>
      </c>
      <c r="S31" s="159"/>
      <c r="T31" s="159" t="s">
        <v>40</v>
      </c>
      <c r="U31" s="159" t="s">
        <v>40</v>
      </c>
      <c r="V31" s="160" t="s">
        <v>446</v>
      </c>
      <c r="W31" s="95"/>
      <c r="X31" s="159" t="s">
        <v>40</v>
      </c>
      <c r="Y31" s="159"/>
      <c r="Z31" s="159" t="s">
        <v>40</v>
      </c>
      <c r="AA31" s="159" t="s">
        <v>40</v>
      </c>
      <c r="AB31" s="160"/>
      <c r="AC31" s="98"/>
    </row>
    <row r="32" spans="1:29" x14ac:dyDescent="0.2">
      <c r="A32" s="31"/>
      <c r="B32" s="93"/>
      <c r="C32" s="87" t="s">
        <v>294</v>
      </c>
      <c r="D32" s="157" t="s">
        <v>40</v>
      </c>
      <c r="E32" s="158" t="s">
        <v>457</v>
      </c>
      <c r="F32" s="157" t="s">
        <v>442</v>
      </c>
      <c r="G32" s="157" t="s">
        <v>442</v>
      </c>
      <c r="H32" s="157" t="s">
        <v>443</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c r="T33" s="159" t="s">
        <v>40</v>
      </c>
      <c r="U33" s="159" t="s">
        <v>40</v>
      </c>
      <c r="V33" s="160" t="s">
        <v>446</v>
      </c>
      <c r="W33" s="95"/>
      <c r="X33" s="159" t="s">
        <v>40</v>
      </c>
      <c r="Y33" s="159"/>
      <c r="Z33" s="159" t="s">
        <v>40</v>
      </c>
      <c r="AA33" s="159" t="s">
        <v>40</v>
      </c>
      <c r="AB33" s="160"/>
      <c r="AC33" s="98"/>
    </row>
    <row r="34" spans="1:30" x14ac:dyDescent="0.2">
      <c r="A34" s="31"/>
      <c r="B34" s="93"/>
      <c r="C34" s="87" t="s">
        <v>298</v>
      </c>
      <c r="D34" s="157" t="s">
        <v>40</v>
      </c>
      <c r="E34" s="158" t="s">
        <v>458</v>
      </c>
      <c r="F34" s="157" t="s">
        <v>442</v>
      </c>
      <c r="G34" s="157" t="s">
        <v>442</v>
      </c>
      <c r="H34" s="157" t="s">
        <v>443</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t="s">
        <v>459</v>
      </c>
      <c r="F35" s="157" t="s">
        <v>442</v>
      </c>
      <c r="G35" s="157" t="s">
        <v>442</v>
      </c>
      <c r="H35" s="157" t="s">
        <v>443</v>
      </c>
      <c r="I35" s="95"/>
      <c r="J35" s="159" t="s">
        <v>40</v>
      </c>
      <c r="K35" s="159"/>
      <c r="L35" s="159" t="s">
        <v>40</v>
      </c>
      <c r="M35" s="159" t="s">
        <v>40</v>
      </c>
      <c r="N35" s="160"/>
      <c r="O35" s="34"/>
      <c r="P35" s="96"/>
      <c r="Q35" s="87" t="s">
        <v>301</v>
      </c>
      <c r="R35" s="166" t="s">
        <v>40</v>
      </c>
      <c r="S35" s="159"/>
      <c r="T35" s="159" t="s">
        <v>40</v>
      </c>
      <c r="U35" s="159" t="s">
        <v>40</v>
      </c>
      <c r="V35" s="160" t="s">
        <v>446</v>
      </c>
      <c r="W35" s="95"/>
      <c r="X35" s="159" t="s">
        <v>40</v>
      </c>
      <c r="Y35" s="159"/>
      <c r="Z35" s="159" t="s">
        <v>40</v>
      </c>
      <c r="AA35" s="159" t="s">
        <v>40</v>
      </c>
      <c r="AB35" s="160"/>
      <c r="AC35" s="98"/>
      <c r="AD35" s="28"/>
    </row>
    <row r="36" spans="1:30" x14ac:dyDescent="0.2">
      <c r="A36" s="31"/>
      <c r="B36" s="93"/>
      <c r="C36" s="87" t="s">
        <v>302</v>
      </c>
      <c r="D36" s="157" t="s">
        <v>40</v>
      </c>
      <c r="E36" s="158" t="s">
        <v>460</v>
      </c>
      <c r="F36" s="157" t="s">
        <v>442</v>
      </c>
      <c r="G36" s="157" t="s">
        <v>442</v>
      </c>
      <c r="H36" s="157" t="s">
        <v>443</v>
      </c>
      <c r="I36" s="95"/>
      <c r="J36" s="159" t="s">
        <v>40</v>
      </c>
      <c r="K36" s="159"/>
      <c r="L36" s="159" t="s">
        <v>40</v>
      </c>
      <c r="M36" s="159" t="s">
        <v>40</v>
      </c>
      <c r="N36" s="160"/>
      <c r="O36" s="34"/>
      <c r="P36" s="96"/>
      <c r="Q36" s="87" t="s">
        <v>303</v>
      </c>
      <c r="R36" s="166" t="s">
        <v>40</v>
      </c>
      <c r="S36" s="159"/>
      <c r="T36" s="159" t="s">
        <v>40</v>
      </c>
      <c r="U36" s="159" t="s">
        <v>40</v>
      </c>
      <c r="V36" s="160" t="s">
        <v>446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c r="T37" s="159" t="s">
        <v>40</v>
      </c>
      <c r="U37" s="159" t="s">
        <v>40</v>
      </c>
      <c r="V37" s="160" t="s">
        <v>446</v>
      </c>
      <c r="W37" s="95"/>
      <c r="X37" s="159" t="s">
        <v>40</v>
      </c>
      <c r="Y37" s="159"/>
      <c r="Z37" s="159" t="s">
        <v>40</v>
      </c>
      <c r="AA37" s="159" t="s">
        <v>40</v>
      </c>
      <c r="AB37" s="160"/>
      <c r="AC37" s="98"/>
      <c r="AD37" s="28"/>
    </row>
    <row r="38" spans="1:30" x14ac:dyDescent="0.2">
      <c r="A38" s="31"/>
      <c r="B38" s="93"/>
      <c r="C38" s="87" t="s">
        <v>306</v>
      </c>
      <c r="D38" s="157" t="s">
        <v>40</v>
      </c>
      <c r="E38" s="158" t="s">
        <v>461</v>
      </c>
      <c r="F38" s="157" t="s">
        <v>442</v>
      </c>
      <c r="G38" s="157" t="s">
        <v>442</v>
      </c>
      <c r="H38" s="157" t="s">
        <v>443</v>
      </c>
      <c r="I38" s="95"/>
      <c r="J38" s="159" t="s">
        <v>40</v>
      </c>
      <c r="K38" s="159"/>
      <c r="L38" s="159" t="s">
        <v>40</v>
      </c>
      <c r="M38" s="159" t="s">
        <v>40</v>
      </c>
      <c r="N38" s="160"/>
      <c r="O38" s="34"/>
      <c r="P38" s="96"/>
      <c r="Q38" s="87" t="s">
        <v>307</v>
      </c>
      <c r="R38" s="166" t="s">
        <v>40</v>
      </c>
      <c r="S38" s="159"/>
      <c r="T38" s="159" t="s">
        <v>40</v>
      </c>
      <c r="U38" s="159" t="s">
        <v>40</v>
      </c>
      <c r="V38" s="160" t="s">
        <v>446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446</v>
      </c>
      <c r="I39" s="95"/>
      <c r="J39" s="159" t="s">
        <v>40</v>
      </c>
      <c r="K39" s="159"/>
      <c r="L39" s="159" t="s">
        <v>40</v>
      </c>
      <c r="M39" s="159" t="s">
        <v>40</v>
      </c>
      <c r="N39" s="160"/>
      <c r="O39" s="34"/>
      <c r="P39" s="96"/>
      <c r="Q39" s="87" t="s">
        <v>309</v>
      </c>
      <c r="R39" s="166" t="s">
        <v>40</v>
      </c>
      <c r="S39" s="159"/>
      <c r="T39" s="159" t="s">
        <v>40</v>
      </c>
      <c r="U39" s="159" t="s">
        <v>40</v>
      </c>
      <c r="V39" s="160" t="s">
        <v>446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c r="O40" s="34"/>
      <c r="P40" s="96"/>
      <c r="Q40" s="87" t="s">
        <v>311</v>
      </c>
      <c r="R40" s="166" t="s">
        <v>40</v>
      </c>
      <c r="S40" s="159"/>
      <c r="T40" s="159" t="s">
        <v>40</v>
      </c>
      <c r="U40" s="159" t="s">
        <v>40</v>
      </c>
      <c r="V40" s="160" t="s">
        <v>446</v>
      </c>
      <c r="W40" s="95"/>
      <c r="X40" s="159" t="s">
        <v>40</v>
      </c>
      <c r="Y40" s="159"/>
      <c r="Z40" s="159" t="s">
        <v>40</v>
      </c>
      <c r="AA40" s="159" t="s">
        <v>40</v>
      </c>
      <c r="AB40" s="160"/>
      <c r="AC40" s="98"/>
      <c r="AD40" s="28"/>
    </row>
    <row r="41" spans="1:30" x14ac:dyDescent="0.2">
      <c r="A41" s="31"/>
      <c r="B41" s="93"/>
      <c r="C41" s="87" t="s">
        <v>312</v>
      </c>
      <c r="D41" s="157" t="s">
        <v>40</v>
      </c>
      <c r="E41" s="158" t="s">
        <v>462</v>
      </c>
      <c r="F41" s="157" t="s">
        <v>442</v>
      </c>
      <c r="G41" s="157" t="s">
        <v>442</v>
      </c>
      <c r="H41" s="157" t="s">
        <v>443</v>
      </c>
      <c r="I41" s="95"/>
      <c r="J41" s="159" t="s">
        <v>40</v>
      </c>
      <c r="K41" s="159"/>
      <c r="L41" s="159" t="s">
        <v>40</v>
      </c>
      <c r="M41" s="159" t="s">
        <v>40</v>
      </c>
      <c r="N41" s="160"/>
      <c r="O41" s="34"/>
      <c r="P41" s="96"/>
      <c r="Q41" s="87" t="s">
        <v>313</v>
      </c>
      <c r="R41" s="166" t="s">
        <v>40</v>
      </c>
      <c r="S41" s="159"/>
      <c r="T41" s="159" t="s">
        <v>40</v>
      </c>
      <c r="U41" s="159" t="s">
        <v>40</v>
      </c>
      <c r="V41" s="160" t="s">
        <v>446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c r="T42" s="159" t="s">
        <v>40</v>
      </c>
      <c r="U42" s="159" t="s">
        <v>40</v>
      </c>
      <c r="V42" s="160" t="s">
        <v>446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40</v>
      </c>
      <c r="S43" s="159"/>
      <c r="T43" s="159" t="s">
        <v>40</v>
      </c>
      <c r="U43" s="159" t="s">
        <v>40</v>
      </c>
      <c r="V43" s="160" t="s">
        <v>446</v>
      </c>
      <c r="W43" s="95"/>
      <c r="X43" s="159" t="s">
        <v>40</v>
      </c>
      <c r="Y43" s="159"/>
      <c r="Z43" s="159" t="s">
        <v>40</v>
      </c>
      <c r="AA43" s="159" t="s">
        <v>40</v>
      </c>
      <c r="AB43" s="160"/>
      <c r="AC43" s="98"/>
      <c r="AD43" s="28"/>
    </row>
    <row r="44" spans="1:30" x14ac:dyDescent="0.2">
      <c r="A44" s="31"/>
      <c r="B44" s="93"/>
      <c r="C44" s="87" t="s">
        <v>318</v>
      </c>
      <c r="D44" s="157" t="s">
        <v>40</v>
      </c>
      <c r="E44" s="158" t="s">
        <v>463</v>
      </c>
      <c r="F44" s="157" t="s">
        <v>442</v>
      </c>
      <c r="G44" s="157" t="s">
        <v>442</v>
      </c>
      <c r="H44" s="157" t="s">
        <v>443</v>
      </c>
      <c r="I44" s="95"/>
      <c r="J44" s="159" t="s">
        <v>40</v>
      </c>
      <c r="K44" s="159"/>
      <c r="L44" s="159" t="s">
        <v>40</v>
      </c>
      <c r="M44" s="159" t="s">
        <v>40</v>
      </c>
      <c r="N44" s="160"/>
      <c r="O44" s="34"/>
      <c r="P44" s="96"/>
      <c r="Q44" s="87" t="s">
        <v>319</v>
      </c>
      <c r="R44" s="166" t="s">
        <v>40</v>
      </c>
      <c r="S44" s="159"/>
      <c r="T44" s="159" t="s">
        <v>40</v>
      </c>
      <c r="U44" s="159" t="s">
        <v>40</v>
      </c>
      <c r="V44" s="160" t="s">
        <v>446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t="s">
        <v>464</v>
      </c>
      <c r="F46" s="157" t="s">
        <v>442</v>
      </c>
      <c r="G46" s="157" t="s">
        <v>442</v>
      </c>
      <c r="H46" s="157" t="s">
        <v>443</v>
      </c>
      <c r="I46" s="95"/>
      <c r="J46" s="159" t="s">
        <v>40</v>
      </c>
      <c r="K46" s="159"/>
      <c r="L46" s="159" t="s">
        <v>40</v>
      </c>
      <c r="M46" s="159" t="s">
        <v>40</v>
      </c>
      <c r="N46" s="160"/>
      <c r="O46" s="34"/>
      <c r="P46" s="96"/>
      <c r="Q46" s="87" t="s">
        <v>323</v>
      </c>
      <c r="R46" s="166" t="s">
        <v>40</v>
      </c>
      <c r="S46" s="159" t="s">
        <v>481</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40</v>
      </c>
      <c r="S47" s="159" t="s">
        <v>482</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446</v>
      </c>
      <c r="I48" s="95"/>
      <c r="J48" s="159" t="s">
        <v>40</v>
      </c>
      <c r="K48" s="159"/>
      <c r="L48" s="159" t="s">
        <v>40</v>
      </c>
      <c r="M48" s="159" t="s">
        <v>40</v>
      </c>
      <c r="N48" s="160"/>
      <c r="O48" s="34"/>
      <c r="P48" s="96"/>
      <c r="Q48" s="87" t="s">
        <v>327</v>
      </c>
      <c r="R48" s="166" t="s">
        <v>40</v>
      </c>
      <c r="S48" s="159" t="s">
        <v>483</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40</v>
      </c>
      <c r="E49" s="158" t="s">
        <v>465</v>
      </c>
      <c r="F49" s="157" t="s">
        <v>442</v>
      </c>
      <c r="G49" s="157" t="s">
        <v>442</v>
      </c>
      <c r="H49" s="157" t="s">
        <v>443</v>
      </c>
      <c r="I49" s="95"/>
      <c r="J49" s="159" t="s">
        <v>40</v>
      </c>
      <c r="K49" s="159"/>
      <c r="L49" s="159" t="s">
        <v>40</v>
      </c>
      <c r="M49" s="159" t="s">
        <v>40</v>
      </c>
      <c r="N49" s="160"/>
      <c r="O49" s="34"/>
      <c r="P49" s="96"/>
      <c r="Q49" s="87" t="s">
        <v>329</v>
      </c>
      <c r="R49" s="166" t="s">
        <v>40</v>
      </c>
      <c r="S49" s="159" t="s">
        <v>484</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446</v>
      </c>
      <c r="I50" s="95"/>
      <c r="J50" s="159" t="s">
        <v>40</v>
      </c>
      <c r="K50" s="159"/>
      <c r="L50" s="159" t="s">
        <v>40</v>
      </c>
      <c r="M50" s="159" t="s">
        <v>40</v>
      </c>
      <c r="N50" s="160"/>
      <c r="O50" s="34"/>
      <c r="P50" s="96"/>
      <c r="Q50" s="87" t="s">
        <v>331</v>
      </c>
      <c r="R50" s="166" t="s">
        <v>40</v>
      </c>
      <c r="S50" s="159"/>
      <c r="T50" s="159" t="s">
        <v>40</v>
      </c>
      <c r="U50" s="159" t="s">
        <v>40</v>
      </c>
      <c r="V50" s="160" t="s">
        <v>446</v>
      </c>
      <c r="W50" s="95"/>
      <c r="X50" s="159" t="s">
        <v>40</v>
      </c>
      <c r="Y50" s="159"/>
      <c r="Z50" s="159" t="s">
        <v>40</v>
      </c>
      <c r="AA50" s="159" t="s">
        <v>40</v>
      </c>
      <c r="AB50" s="160"/>
      <c r="AC50" s="98"/>
      <c r="AD50" s="28"/>
    </row>
    <row r="51" spans="1:30" x14ac:dyDescent="0.2">
      <c r="A51" s="31"/>
      <c r="B51" s="93"/>
      <c r="C51" s="87" t="s">
        <v>332</v>
      </c>
      <c r="D51" s="157" t="s">
        <v>40</v>
      </c>
      <c r="E51" s="158" t="s">
        <v>466</v>
      </c>
      <c r="F51" s="157" t="s">
        <v>442</v>
      </c>
      <c r="G51" s="157" t="s">
        <v>442</v>
      </c>
      <c r="H51" s="157" t="s">
        <v>443</v>
      </c>
      <c r="I51" s="95"/>
      <c r="J51" s="159" t="s">
        <v>40</v>
      </c>
      <c r="K51" s="159"/>
      <c r="L51" s="159" t="s">
        <v>40</v>
      </c>
      <c r="M51" s="159" t="s">
        <v>40</v>
      </c>
      <c r="N51" s="160"/>
      <c r="O51" s="34"/>
      <c r="P51" s="96"/>
      <c r="Q51" s="87" t="s">
        <v>333</v>
      </c>
      <c r="R51" s="166" t="s">
        <v>40</v>
      </c>
      <c r="S51" s="159" t="s">
        <v>485</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40</v>
      </c>
      <c r="S52" s="159"/>
      <c r="T52" s="159" t="s">
        <v>40</v>
      </c>
      <c r="U52" s="159" t="s">
        <v>40</v>
      </c>
      <c r="V52" s="160" t="s">
        <v>446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446</v>
      </c>
      <c r="I53" s="95"/>
      <c r="J53" s="159" t="s">
        <v>40</v>
      </c>
      <c r="K53" s="159"/>
      <c r="L53" s="159" t="s">
        <v>40</v>
      </c>
      <c r="M53" s="159" t="s">
        <v>40</v>
      </c>
      <c r="N53" s="160"/>
      <c r="O53" s="34"/>
      <c r="P53" s="96"/>
      <c r="Q53" s="87" t="s">
        <v>337</v>
      </c>
      <c r="R53" s="166" t="s">
        <v>40</v>
      </c>
      <c r="S53" s="159"/>
      <c r="T53" s="159" t="s">
        <v>40</v>
      </c>
      <c r="U53" s="159" t="s">
        <v>40</v>
      </c>
      <c r="V53" s="160" t="s">
        <v>446</v>
      </c>
      <c r="W53" s="95"/>
      <c r="X53" s="159" t="s">
        <v>40</v>
      </c>
      <c r="Y53" s="159"/>
      <c r="Z53" s="159" t="s">
        <v>40</v>
      </c>
      <c r="AA53" s="159" t="s">
        <v>40</v>
      </c>
      <c r="AB53" s="160"/>
      <c r="AC53" s="98"/>
      <c r="AD53" s="28"/>
    </row>
    <row r="54" spans="1:30" x14ac:dyDescent="0.2">
      <c r="A54" s="31"/>
      <c r="B54" s="93"/>
      <c r="C54" s="87" t="s">
        <v>338</v>
      </c>
      <c r="D54" s="157" t="s">
        <v>40</v>
      </c>
      <c r="E54" s="158" t="s">
        <v>467</v>
      </c>
      <c r="F54" s="157" t="s">
        <v>442</v>
      </c>
      <c r="G54" s="157" t="s">
        <v>442</v>
      </c>
      <c r="H54" s="157" t="s">
        <v>443</v>
      </c>
      <c r="I54" s="95"/>
      <c r="J54" s="159" t="s">
        <v>40</v>
      </c>
      <c r="K54" s="159"/>
      <c r="L54" s="159" t="s">
        <v>40</v>
      </c>
      <c r="M54" s="159" t="s">
        <v>40</v>
      </c>
      <c r="N54" s="160"/>
      <c r="O54" s="34"/>
      <c r="P54" s="96"/>
      <c r="Q54" s="87" t="s">
        <v>339</v>
      </c>
      <c r="R54" s="166" t="s">
        <v>40</v>
      </c>
      <c r="S54" s="159"/>
      <c r="T54" s="159" t="s">
        <v>40</v>
      </c>
      <c r="U54" s="159" t="s">
        <v>40</v>
      </c>
      <c r="V54" s="160" t="s">
        <v>446</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446</v>
      </c>
      <c r="I55" s="95"/>
      <c r="J55" s="159" t="s">
        <v>40</v>
      </c>
      <c r="K55" s="159"/>
      <c r="L55" s="159" t="s">
        <v>40</v>
      </c>
      <c r="M55" s="159" t="s">
        <v>40</v>
      </c>
      <c r="N55" s="160"/>
      <c r="O55" s="34"/>
      <c r="P55" s="96"/>
      <c r="Q55" s="87" t="s">
        <v>341</v>
      </c>
      <c r="R55" s="166" t="s">
        <v>40</v>
      </c>
      <c r="S55" s="159" t="s">
        <v>486</v>
      </c>
      <c r="T55" s="159" t="s">
        <v>442</v>
      </c>
      <c r="U55" s="159" t="s">
        <v>442</v>
      </c>
      <c r="V55" s="160" t="s">
        <v>443</v>
      </c>
      <c r="W55" s="95"/>
      <c r="X55" s="159" t="s">
        <v>40</v>
      </c>
      <c r="Y55" s="159"/>
      <c r="Z55" s="159" t="s">
        <v>40</v>
      </c>
      <c r="AA55" s="159" t="s">
        <v>40</v>
      </c>
      <c r="AB55" s="160"/>
      <c r="AC55" s="98"/>
      <c r="AD55" s="28"/>
    </row>
    <row r="56" spans="1:30" x14ac:dyDescent="0.2">
      <c r="A56" s="31"/>
      <c r="B56" s="93"/>
      <c r="C56" s="87" t="s">
        <v>342</v>
      </c>
      <c r="D56" s="157" t="s">
        <v>40</v>
      </c>
      <c r="E56" s="158" t="s">
        <v>468</v>
      </c>
      <c r="F56" s="157" t="s">
        <v>442</v>
      </c>
      <c r="G56" s="157" t="s">
        <v>442</v>
      </c>
      <c r="H56" s="157" t="s">
        <v>443</v>
      </c>
      <c r="I56" s="95"/>
      <c r="J56" s="159" t="s">
        <v>40</v>
      </c>
      <c r="K56" s="159"/>
      <c r="L56" s="159" t="s">
        <v>40</v>
      </c>
      <c r="M56" s="159" t="s">
        <v>40</v>
      </c>
      <c r="N56" s="160"/>
      <c r="O56" s="34"/>
      <c r="P56" s="96"/>
      <c r="Q56" s="87" t="s">
        <v>343</v>
      </c>
      <c r="R56" s="166" t="s">
        <v>40</v>
      </c>
      <c r="S56" s="159" t="s">
        <v>487</v>
      </c>
      <c r="T56" s="159" t="s">
        <v>442</v>
      </c>
      <c r="U56" s="159" t="s">
        <v>442</v>
      </c>
      <c r="V56" s="160" t="s">
        <v>443</v>
      </c>
      <c r="W56" s="95"/>
      <c r="X56" s="159" t="s">
        <v>40</v>
      </c>
      <c r="Y56" s="159"/>
      <c r="Z56" s="159" t="s">
        <v>40</v>
      </c>
      <c r="AA56" s="159" t="s">
        <v>40</v>
      </c>
      <c r="AB56" s="160"/>
      <c r="AC56" s="98"/>
      <c r="AD56" s="28"/>
    </row>
    <row r="57" spans="1:30" x14ac:dyDescent="0.2">
      <c r="A57" s="31"/>
      <c r="B57" s="93"/>
      <c r="C57" s="87" t="s">
        <v>344</v>
      </c>
      <c r="D57" s="157" t="s">
        <v>40</v>
      </c>
      <c r="E57" s="158" t="s">
        <v>469</v>
      </c>
      <c r="F57" s="157" t="s">
        <v>442</v>
      </c>
      <c r="G57" s="157" t="s">
        <v>442</v>
      </c>
      <c r="H57" s="157" t="s">
        <v>443</v>
      </c>
      <c r="I57" s="95"/>
      <c r="J57" s="159" t="s">
        <v>40</v>
      </c>
      <c r="K57" s="159"/>
      <c r="L57" s="159" t="s">
        <v>40</v>
      </c>
      <c r="M57" s="159" t="s">
        <v>40</v>
      </c>
      <c r="N57" s="160"/>
      <c r="O57" s="34"/>
      <c r="P57" s="96"/>
      <c r="Q57" s="87" t="s">
        <v>345</v>
      </c>
      <c r="R57" s="166" t="s">
        <v>40</v>
      </c>
      <c r="S57" s="159"/>
      <c r="T57" s="159" t="s">
        <v>40</v>
      </c>
      <c r="U57" s="159" t="s">
        <v>40</v>
      </c>
      <c r="V57" s="160" t="s">
        <v>446</v>
      </c>
      <c r="W57" s="95"/>
      <c r="X57" s="159" t="s">
        <v>40</v>
      </c>
      <c r="Y57" s="159"/>
      <c r="Z57" s="159" t="s">
        <v>40</v>
      </c>
      <c r="AA57" s="159" t="s">
        <v>40</v>
      </c>
      <c r="AB57" s="160"/>
      <c r="AC57" s="98"/>
      <c r="AD57" s="28"/>
    </row>
    <row r="58" spans="1:30" x14ac:dyDescent="0.2">
      <c r="A58" s="31"/>
      <c r="B58" s="93"/>
      <c r="C58" s="87" t="s">
        <v>346</v>
      </c>
      <c r="D58" s="157" t="s">
        <v>40</v>
      </c>
      <c r="E58" s="158" t="s">
        <v>470</v>
      </c>
      <c r="F58" s="157" t="s">
        <v>442</v>
      </c>
      <c r="G58" s="157" t="s">
        <v>442</v>
      </c>
      <c r="H58" s="157" t="s">
        <v>443</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t="s">
        <v>471</v>
      </c>
      <c r="F61" s="157" t="s">
        <v>442</v>
      </c>
      <c r="G61" s="157" t="s">
        <v>442</v>
      </c>
      <c r="H61" s="157" t="s">
        <v>443</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40</v>
      </c>
      <c r="E62" s="158" t="s">
        <v>472</v>
      </c>
      <c r="F62" s="157" t="s">
        <v>442</v>
      </c>
      <c r="G62" s="157" t="s">
        <v>442</v>
      </c>
      <c r="H62" s="157" t="s">
        <v>443</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40</v>
      </c>
      <c r="E64" s="158" t="s">
        <v>473</v>
      </c>
      <c r="F64" s="157" t="s">
        <v>442</v>
      </c>
      <c r="G64" s="157" t="s">
        <v>442</v>
      </c>
      <c r="H64" s="157" t="s">
        <v>443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474</v>
      </c>
      <c r="F65" s="157" t="s">
        <v>442</v>
      </c>
      <c r="G65" s="157" t="s">
        <v>442</v>
      </c>
      <c r="H65" s="157" t="s">
        <v>443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475</v>
      </c>
      <c r="F66" s="157" t="s">
        <v>442</v>
      </c>
      <c r="G66" s="157" t="s">
        <v>442</v>
      </c>
      <c r="H66" s="157" t="s">
        <v>443</v>
      </c>
      <c r="I66" s="95"/>
      <c r="J66" s="159" t="s">
        <v>40</v>
      </c>
      <c r="K66" s="159"/>
      <c r="L66" s="159" t="s">
        <v>40</v>
      </c>
      <c r="M66" s="159" t="s">
        <v>40</v>
      </c>
      <c r="N66" s="160"/>
      <c r="O66" s="34"/>
      <c r="P66" s="96"/>
      <c r="Q66" s="102" t="s">
        <v>361</v>
      </c>
      <c r="R66" s="141"/>
      <c r="S66" s="143">
        <v>2.2071409348551948E-4</v>
      </c>
      <c r="T66" s="103"/>
      <c r="U66" s="103"/>
      <c r="V66" s="103" t="s">
        <v>490</v>
      </c>
      <c r="W66" s="104"/>
      <c r="X66" s="103"/>
      <c r="Y66" s="143">
        <v>0</v>
      </c>
      <c r="Z66" s="103"/>
      <c r="AA66" s="103"/>
      <c r="AB66" s="103" t="s">
        <v>490</v>
      </c>
      <c r="AC66" s="105"/>
      <c r="AD66" s="35"/>
      <c r="AE66" s="36"/>
    </row>
    <row r="67" spans="1:32" ht="12" x14ac:dyDescent="0.25">
      <c r="A67" s="31"/>
      <c r="B67" s="106"/>
      <c r="C67" s="107" t="s">
        <v>362</v>
      </c>
      <c r="D67" s="161" t="s">
        <v>40</v>
      </c>
      <c r="E67" s="162" t="s">
        <v>476</v>
      </c>
      <c r="F67" s="163" t="s">
        <v>442</v>
      </c>
      <c r="G67" s="163" t="s">
        <v>442</v>
      </c>
      <c r="H67" s="163" t="s">
        <v>443</v>
      </c>
      <c r="I67" s="108"/>
      <c r="J67" s="164" t="s">
        <v>40</v>
      </c>
      <c r="K67" s="164"/>
      <c r="L67" s="164" t="s">
        <v>40</v>
      </c>
      <c r="M67" s="164" t="s">
        <v>40</v>
      </c>
      <c r="N67" s="165"/>
      <c r="O67" s="109"/>
      <c r="P67" s="110"/>
      <c r="Q67" s="111" t="s">
        <v>363</v>
      </c>
      <c r="R67" s="142"/>
      <c r="S67" s="144">
        <v>1155.113954691062</v>
      </c>
      <c r="T67" s="112"/>
      <c r="U67" s="112"/>
      <c r="V67" s="112" t="s">
        <v>490</v>
      </c>
      <c r="W67" s="113"/>
      <c r="X67" s="114"/>
      <c r="Y67" s="144">
        <v>0</v>
      </c>
      <c r="Z67" s="112"/>
      <c r="AA67" s="112"/>
      <c r="AB67" s="112" t="s">
        <v>490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929942-06C8-4F53-A248-ACBD2E6D529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6fb832f6-3d31-418a-9a34-f136913ce80f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8167d9d7-4597-45f1-9223-df221c5300eb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2026-04-14T14:50:22Z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807000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