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<sst xmlns="http://schemas.openxmlformats.org/spreadsheetml/2006/main" count="1587" uniqueCount="475">
  <si>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</si>
  <si>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</si>
  <si>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</si>
  <si>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</si>
  <si>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</si>
  <si>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</si>
  <si>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</si>
  <si>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</si>
  <si>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</si>
  <si>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</si>
  <si>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</si>
  <si>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</si>
  <si>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</si>
  <si>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</si>
  <si>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</si>
  <si>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</si>
  <si>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</si>
  <si>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</si>
  <si>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</si>
  <si>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</si>
  <si>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</si>
  <si>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</si>
  <si>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</si>
  <si>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</si>
  <si>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</si>
  <si>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</si>
  <si>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</si>
  <si>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</si>
  <si>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</si>
  <si>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</si>
  <si>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</si>
  <si>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</si>
  <si>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</si>
  <si>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</si>
  <si>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</si>
  <si>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</si>
  <si>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</si>
  <si>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</si>
  <si>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</si>
  <si>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</si>
  <si>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</si>
  <si>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</si>
  <si>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</si>
  <si>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</si>
  <si>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</si>
  <si>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</si>
  <si>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</si>
  <si>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</si>
  <si>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</si>
  <si>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</si>
  <si>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</si>
  <si>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</si>
  <si>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</si>
  <si>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</si>
  <si>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</si>
  <si>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</si>
  <si>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</si>
  <si>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</si>
  <si>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</si>
  <si>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</si>
  <si>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</si>
  <si>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</si>
  <si>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</si>
  <si>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</si>
  <si>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</si>
  <si>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</si>
  <si>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</si>
  <si>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</si>
  <si>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</si>
  <si>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</si>
  <si>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</si>
  <si>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</si>
  <si>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</si>
  <si>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</si>
  <si>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</si>
  <si>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</si>
  <si>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</si>
  <si>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</si>
  <si>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</si>
  <si>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</si>
  <si>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</si>
  <si>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</si>
  <si>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</si>
  <si>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</si>
  <si>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</si>
  <si>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</si>
  <si>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</si>
  <si>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</si>
  <si>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</si>
  <si>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</si>
  <si>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</si>
  <si>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</si>
  <si>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</si>
  <si>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</si>
  <si>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</si>
  <si>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</si>
  <si>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</si>
  <si>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</si>
  <si>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</si>
  <si>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</si>
  <si>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</si>
  <si>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</si>
  <si>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</si>
  <si>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</si>
  <si>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</si>
  <si>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</si>
  <si>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</si>
  <si>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</si>
  <si>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</si>
  <si>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</si>
  <si>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</si>
  <si>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</si>
  <si>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</si>
  <si>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</si>
  <si>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</si>
  <si>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</si>
  <si>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</si>
  <si>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</si>
  <si>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</si>
  <si>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</si>
  <si>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</si>
  <si>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</si>
  <si>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</si>
  <si>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</si>
  <si>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</si>
  <si>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</si>
  <si>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</si>
  <si>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</si>
  <si>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</si>
  <si>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</si>
  <si>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</si>
  <si>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</si>
  <si>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</si>
  <si>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</si>
  <si>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</si>
  <si>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</si>
  <si>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</si>
  <si>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</si>
  <si>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</si>
  <si>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</si>
  <si>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</si>
  <si>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</si>
  <si>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</si>
  <si>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</si>
  <si>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</si>
  <si>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</si>
  <si>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</si>
  <si>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</si>
  <si>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</si>
  <si>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</si>
  <si>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</si>
  <si>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</si>
  <si>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</si>
  <si>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</si>
  <si>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</si>
  <si>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</si>
  <si>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</si>
  <si>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</si>
  <si>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</si>
  <si>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</si>
  <si>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</si>
  <si>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</si>
  <si>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</si>
  <si>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</si>
  <si>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</si>
  <si>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</si>
  <si>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</si>
  <si>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</si>
  <si>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</si>
  <si>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</si>
  <si>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</si>
  <si>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</si>
  <si>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</si>
  <si>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</si>
  <si>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</si>
  <si>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</si>
  <si>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</si>
  <si>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</si>
  <si>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</si>
  <si>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</si>
  <si>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</si>
  <si>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</si>
  <si>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</si>
  <si>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</si>
  <si>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</si>
  <si>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</si>
  <si>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</si>
  <si>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</si>
  <si>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</si>
  <si>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</si>
  <si>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</si>
  <si>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</si>
  <si>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</si>
  <si>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</si>
  <si>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</si>
  <si>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</si>
  <si>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</si>
  <si>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</si>
  <si>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</si>
  <si>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</si>
  <si>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</si>
  <si>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</si>
  <si>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</si>
  <si>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</si>
  <si>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</si>
  <si>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</si>
  <si>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</si>
  <si>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</si>
  <si>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</si>
  <si>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</si>
  <si>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</si>
  <si>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</si>
  <si>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</si>
  <si>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</si>
  <si>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</si>
  <si>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</si>
  <si>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</si>
  <si>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</si>
  <si>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</si>
  <si>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</si>
  <si>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</si>
  <si>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</si>
  <si>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</si>
  <si>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</si>
  <si>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</si>
  <si>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</si>
  <si>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</si>
  <si>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</si>
  <si>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</si>
  <si>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</si>
  <si>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</si>
  <si>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</si>
  <si>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</si>
  <si>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</si>
  <si>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</si>
  <si>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</si>
  <si>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</si>
  <si>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</si>
  <si>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</si>
  <si>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</si>
  <si>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</si>
  <si>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</si>
  <si>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</si>
  <si>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</si>
  <si>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</si>
  <si>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</si>
  <si>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</si>
  <si>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</si>
  <si>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</si>
  <si>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</si>
  <si>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</si>
  <si>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</si>
  <si>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</si>
  <si>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</si>
  <si>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</si>
  <si>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</si>
  <si>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</si>
  <si>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</si>
  <si>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</si>
  <si>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</si>
  <si>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</si>
  <si>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</si>
  <si>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</si>
  <si>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</si>
  <si>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</si>
  <si>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</si>
  <si>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</si>
  <si>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</si>
  <si>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</si>
  <si>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</si>
  <si>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</si>
  <si>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</si>
  <si>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</si>
  <si>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</si>
  <si>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</si>
  <si>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</si>
  <si>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</si>
  <si>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</si>
  <si>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</si>
  <si>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</si>
  <si>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</si>
  <si>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</si>
  <si>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</si>
  <si>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</si>
  <si>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</si>
  <si>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</si>
  <si>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</si>
  <si>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</si>
  <si>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</si>
  <si>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</si>
  <si>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</si>
  <si>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</si>
  <si>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</si>
  <si>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</si>
  <si>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</si>
  <si>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</si>
  <si>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</si>
  <si>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</si>
  <si>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</si>
  <si>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</si>
  <si>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</si>
  <si>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</si>
  <si>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</si>
  <si>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</si>
  <si>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</si>
  <si>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</si>
  <si>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</si>
  <si>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</si>
  <si>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</si>
  <si>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</si>
  <si>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</si>
  <si>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</si>
  <si>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</si>
  <si>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</si>
  <si>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</si>
  <si>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</si>
  <si>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</si>
  <si>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</si>
  <si>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</si>
  <si>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</si>
  <si>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</si>
  <si>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</si>
  <si>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</si>
  <si>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</si>
  <si>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</si>
  <si>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</si>
  <si>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</si>
  <si>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</si>
  <si>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</si>
  <si>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</si>
  <si>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</si>
  <si>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</si>
  <si>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</si>
  <si>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</si>
  <si>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</si>
  <si>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</si>
  <si>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</si>
  <si>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</si>
  <si>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</si>
  <si>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</si>
  <si>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</si>
  <si>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</si>
  <si>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</si>
  <si>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</si>
  <si>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</si>
  <si>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</si>
  <si>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</si>
  <si>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</si>
  <si>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</si>
  <si>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</si>
  <si>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</si>
  <si>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</si>
  <si>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</si>
  <si>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</si>
  <si>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</si>
  <si>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</si>
  <si>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</si>
  <si>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</si>
  <si>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</si>
  <si>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</si>
  <si>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</si>
  <si>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</si>
  <si>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</si>
  <si>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</si>
  <si>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</si>
  <si>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</si>
  <si>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</si>
  <si>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</si>
  <si>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</si>
  <si>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</si>
  <si>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</si>
  <si>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</si>
  <si>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</si>
  <si>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</si>
  <si>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</si>
  <si>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</si>
  <si>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</si>
  <si>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</si>
  <si>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</si>
  <si>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</si>
  <si>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</si>
  <si>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</si>
  <si>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</si>
  <si>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</si>
  <si>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</si>
  <si>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</si>
  <si>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</si>
  <si>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</si>
  <si>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</si>
  <si>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</si>
  <si>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</si>
  <si>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</si>
  <si>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</si>
  <si>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</si>
  <si>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9G124</t>
  </si>
  <si>
    <t>Loose Particulate Waste North and South FED vaults</t>
  </si>
  <si>
    <t>Nuclear Decommissioning Authority</t>
  </si>
  <si>
    <t>Nuclear Restoration Services Ltd (NRS)</t>
  </si>
  <si>
    <t>ILW</t>
  </si>
  <si>
    <t>This waste arises from the 32 FED vaults (16 North and 16 South) and is FED dust from the base of the vault.</t>
  </si>
  <si>
    <t>A major component of the LPW in the Trawsfynydd FED vaults is expected to be loose corrosion products from the FED stored in the vaults.  Trawsfynydd FED is made up largely of splitters, braces and top end fittings removed from spent fuel elements.</t>
  </si>
  <si>
    <t>Neutral</t>
  </si>
  <si>
    <t>P</t>
  </si>
  <si>
    <t>present as bolts, wire, chain, rust, tools</t>
  </si>
  <si>
    <t>present as scaffolding poles</t>
  </si>
  <si>
    <t>present as FED, FED corrosion products and surface contamination</t>
  </si>
  <si>
    <t>Present as fuel fragments</t>
  </si>
  <si>
    <t>NE</t>
  </si>
  <si>
    <t xml:space="preserve"> 0</t>
  </si>
  <si>
    <t>Cardboard</t>
  </si>
  <si>
    <t>cable ties, tape</t>
  </si>
  <si>
    <t>paint flakes</t>
  </si>
  <si>
    <t>Present as dried pond sludge</t>
  </si>
  <si>
    <t>Present as gravel</t>
  </si>
  <si>
    <t>Present as concrete rebar, concrete dust, concrete fragments</t>
  </si>
  <si>
    <t>On-site</t>
  </si>
  <si>
    <t xml:space="preserve"> 100.0</t>
  </si>
  <si>
    <t>TRW Grout Plant</t>
  </si>
  <si>
    <t>Trawsfynydd</t>
  </si>
  <si>
    <t>= 2.1</t>
  </si>
  <si>
    <t>0.80</t>
  </si>
  <si>
    <t>1.20</t>
  </si>
  <si>
    <t>3 m³ box (side lifting)</t>
  </si>
  <si>
    <t xml:space="preserve"> 0.72</t>
  </si>
  <si>
    <t>2.9</t>
  </si>
  <si>
    <t>3</t>
  </si>
  <si>
    <t>Bulk Density in the range of 0.96-1.31 t/m3 with a mean density of 1.13 t/m3.</t>
  </si>
  <si>
    <t>Revised volume of ILW for encapsulation using the Drum Roller equipment. New scope utilising exiting technology/equipment within the AWV to encapsulate the ILW into 135 litre drums for loading into 3m3 boxes and entombment within the FEP facility within SS2 basement.</t>
  </si>
  <si>
    <t>=</t>
  </si>
  <si>
    <t>1.1</t>
  </si>
  <si>
    <t>Unknown</t>
  </si>
  <si>
    <t>7.92E-02</t>
  </si>
  <si>
    <t>B</t>
  </si>
  <si>
    <t>2</t>
  </si>
  <si>
    <t>8</t>
  </si>
  <si>
    <t>6.63E-03</t>
  </si>
  <si>
    <t>8.52E-05</t>
  </si>
  <si>
    <t>1.05E-02</t>
  </si>
  <si>
    <t>8.43E-03</t>
  </si>
  <si>
    <t>C</t>
  </si>
  <si>
    <t>2.05E-02</t>
  </si>
  <si>
    <t>7.13E-07</t>
  </si>
  <si>
    <t>D</t>
  </si>
  <si>
    <t>2.50E-01</t>
  </si>
  <si>
    <t>2.78E-04</t>
  </si>
  <si>
    <t>3.08E-05</t>
  </si>
  <si>
    <t>2.92E-05</t>
  </si>
  <si>
    <t>3.25E-06</t>
  </si>
  <si>
    <t>8.14E-07</t>
  </si>
  <si>
    <t>1.02E-07</t>
  </si>
  <si>
    <t>3.45E-07</t>
  </si>
  <si>
    <t>1.29E-01</t>
  </si>
  <si>
    <t>5.26E-05</t>
  </si>
  <si>
    <t>4.32E-05</t>
  </si>
  <si>
    <t>1.71E-05</t>
  </si>
  <si>
    <t>1.63E-03</t>
  </si>
  <si>
    <t>1.78E-04</t>
  </si>
  <si>
    <t>3.08E-09</t>
  </si>
  <si>
    <t>3.67E-05</t>
  </si>
  <si>
    <t>3.51E-07</t>
  </si>
  <si>
    <t>3.06E-05</t>
  </si>
  <si>
    <t>8.33E-07</t>
  </si>
  <si>
    <t>8.58E-09</t>
  </si>
  <si>
    <t>3.55E-07</t>
  </si>
  <si>
    <t>1.26E-02</t>
  </si>
  <si>
    <t>2.02E-02</t>
  </si>
  <si>
    <t>2.63E-02</t>
  </si>
  <si>
    <t>1.93E-01</t>
  </si>
  <si>
    <t>1.01E-01</t>
  </si>
  <si>
    <t>2.36E-09</t>
  </si>
  <si>
    <t>8.34E-04</t>
  </si>
  <si>
    <t>7.19E-04</t>
  </si>
  <si>
    <t>0.0</t>
  </si>
  <si>
    <t>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</si>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</sst>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472</v>
      </c>
      <c r="J111" s="233"/>
      <c r="N111" s="232"/>
      <c r="O111" s="233"/>
      <c r="P111" s="169"/>
    </row>
    <row r="112" spans="1:16" s="6" customFormat="1" ht="12.75" customHeight="1" x14ac:dyDescent="0.25">
      <c r="A112" s="227" t="s">
        <v>14</v>
      </c>
      <c r="B112" s="227"/>
      <c r="F112" s="9"/>
      <c r="I112" s="352" t="s">
        <v>473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428</v>
      </c>
      <c r="E130" s="202" t="s">
        <v>429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402</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402</v>
      </c>
      <c r="K144" s="234" t="s">
        <v>403</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402</v>
      </c>
      <c r="K146" s="234" t="s">
        <v>404</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402</v>
      </c>
      <c r="K151" s="234" t="s">
        <v>405</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402</v>
      </c>
      <c r="K154" s="234" t="s">
        <v>406</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402</v>
      </c>
      <c r="K162" s="234" t="s">
        <v>409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402</v>
      </c>
      <c r="K167" s="234" t="s">
        <v>410</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402</v>
      </c>
      <c r="K179" s="238" t="s">
        <v>411</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402</v>
      </c>
      <c r="K184" s="234" t="s">
        <v>412</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402</v>
      </c>
      <c r="K186" s="234" t="s">
        <v>413</v>
      </c>
      <c r="L186" s="235"/>
      <c r="M186" s="235"/>
      <c r="N186" s="235"/>
      <c r="O186" s="235"/>
      <c r="P186" s="236"/>
      <c r="Q186" s="129"/>
    </row>
    <row r="187" spans="1:17" s="6" customFormat="1" ht="24" customHeight="1" x14ac:dyDescent="0.25">
      <c r="D187" s="186" t="s">
        <v>81</v>
      </c>
      <c r="E187" s="187"/>
      <c r="F187" s="187"/>
      <c r="G187" s="187"/>
      <c r="H187" s="187"/>
      <c r="I187" s="188"/>
      <c r="J187" s="150" t="s">
        <v>402</v>
      </c>
      <c r="K187" s="234" t="s">
        <v>414</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9G124</v>
      </c>
      <c r="G3" s="376"/>
      <c r="H3" s="376"/>
      <c r="I3" s="376"/>
      <c r="J3" s="376"/>
      <c r="K3" s="377"/>
      <c r="L3" s="384" t="str">
        <f>DataSheet!F2</f>
        <v>Loose Particulate Waste North and South FED vaults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431</v>
      </c>
      <c r="F9" s="157" t="s">
        <v>432</v>
      </c>
      <c r="G9" s="157" t="s">
        <v>432</v>
      </c>
      <c r="H9" s="157" t="s">
        <v>433</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435</v>
      </c>
      <c r="F11" s="157" t="s">
        <v>432</v>
      </c>
      <c r="G11" s="157" t="s">
        <v>432</v>
      </c>
      <c r="H11" s="157" t="s">
        <v>433</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436</v>
      </c>
      <c r="F14" s="157" t="s">
        <v>432</v>
      </c>
      <c r="G14" s="157" t="s">
        <v>432</v>
      </c>
      <c r="H14" s="157" t="s">
        <v>433</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t="s">
        <v>437</v>
      </c>
      <c r="F21" s="157" t="s">
        <v>432</v>
      </c>
      <c r="G21" s="157" t="s">
        <v>432</v>
      </c>
      <c r="H21" s="157" t="s">
        <v>433</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t="s">
        <v>438</v>
      </c>
      <c r="F22" s="157" t="s">
        <v>439</v>
      </c>
      <c r="G22" s="157" t="s">
        <v>439</v>
      </c>
      <c r="H22" s="157" t="s">
        <v>433</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434</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t="s">
        <v>440</v>
      </c>
      <c r="F24" s="157" t="s">
        <v>439</v>
      </c>
      <c r="G24" s="157" t="s">
        <v>439</v>
      </c>
      <c r="H24" s="157" t="s">
        <v>433</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t="s">
        <v>441</v>
      </c>
      <c r="F26" s="157" t="s">
        <v>442</v>
      </c>
      <c r="G26" s="157" t="s">
        <v>442</v>
      </c>
      <c r="H26" s="157" t="s">
        <v>433</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t="s">
        <v>443</v>
      </c>
      <c r="F30" s="157" t="s">
        <v>439</v>
      </c>
      <c r="G30" s="157" t="s">
        <v>439</v>
      </c>
      <c r="H30" s="157" t="s">
        <v>433</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434</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t="s">
        <v>457</v>
      </c>
      <c r="T33" s="159" t="s">
        <v>439</v>
      </c>
      <c r="U33" s="159" t="s">
        <v>439</v>
      </c>
      <c r="V33" s="160" t="s">
        <v>433</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434</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t="s">
        <v>444</v>
      </c>
      <c r="F35" s="157" t="s">
        <v>439</v>
      </c>
      <c r="G35" s="157" t="s">
        <v>439</v>
      </c>
      <c r="H35" s="157" t="s">
        <v>433</v>
      </c>
      <c r="I35" s="95"/>
      <c r="J35" s="159" t="s">
        <v>40</v>
      </c>
      <c r="K35" s="159"/>
      <c r="L35" s="159" t="s">
        <v>40</v>
      </c>
      <c r="M35" s="159" t="s">
        <v>40</v>
      </c>
      <c r="N35" s="160"/>
      <c r="O35" s="34"/>
      <c r="P35" s="96"/>
      <c r="Q35" s="87" t="s">
        <v>301</v>
      </c>
      <c r="R35" s="166" t="s">
        <v>40</v>
      </c>
      <c r="S35" s="159" t="s">
        <v>458</v>
      </c>
      <c r="T35" s="159" t="s">
        <v>439</v>
      </c>
      <c r="U35" s="159" t="s">
        <v>439</v>
      </c>
      <c r="V35" s="160" t="s">
        <v>433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t="s">
        <v>459</v>
      </c>
      <c r="T37" s="159" t="s">
        <v>432</v>
      </c>
      <c r="U37" s="159" t="s">
        <v>432</v>
      </c>
      <c r="V37" s="160" t="s">
        <v>433</v>
      </c>
      <c r="W37" s="95"/>
      <c r="X37" s="159" t="s">
        <v>40</v>
      </c>
      <c r="Y37" s="159"/>
      <c r="Z37" s="159" t="s">
        <v>40</v>
      </c>
      <c r="AA37" s="159" t="s">
        <v>40</v>
      </c>
      <c r="AB37" s="160"/>
      <c r="AC37" s="98"/>
      <c r="AD37" s="28"/>
    </row>
    <row r="38" spans="1:30" x14ac:dyDescent="0.2">
      <c r="A38" s="31"/>
      <c r="B38" s="93"/>
      <c r="C38" s="87" t="s">
        <v>306</v>
      </c>
      <c r="D38" s="157" t="s">
        <v>40</v>
      </c>
      <c r="E38" s="158" t="s">
        <v>445</v>
      </c>
      <c r="F38" s="157" t="s">
        <v>442</v>
      </c>
      <c r="G38" s="157" t="s">
        <v>442</v>
      </c>
      <c r="H38" s="157" t="s">
        <v>433</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434</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t="s">
        <v>460</v>
      </c>
      <c r="T40" s="159" t="s">
        <v>439</v>
      </c>
      <c r="U40" s="159" t="s">
        <v>439</v>
      </c>
      <c r="V40" s="160" t="s">
        <v>433</v>
      </c>
      <c r="W40" s="95"/>
      <c r="X40" s="159" t="s">
        <v>40</v>
      </c>
      <c r="Y40" s="159"/>
      <c r="Z40" s="159" t="s">
        <v>40</v>
      </c>
      <c r="AA40" s="159" t="s">
        <v>40</v>
      </c>
      <c r="AB40" s="160"/>
      <c r="AC40" s="98"/>
      <c r="AD40" s="28"/>
    </row>
    <row r="41" spans="1:30" x14ac:dyDescent="0.2">
      <c r="A41" s="31"/>
      <c r="B41" s="93"/>
      <c r="C41" s="87" t="s">
        <v>312</v>
      </c>
      <c r="D41" s="157" t="s">
        <v>40</v>
      </c>
      <c r="E41" s="158" t="s">
        <v>446</v>
      </c>
      <c r="F41" s="157" t="s">
        <v>432</v>
      </c>
      <c r="G41" s="157" t="s">
        <v>432</v>
      </c>
      <c r="H41" s="157" t="s">
        <v>433</v>
      </c>
      <c r="I41" s="95"/>
      <c r="J41" s="159" t="s">
        <v>40</v>
      </c>
      <c r="K41" s="159"/>
      <c r="L41" s="159" t="s">
        <v>40</v>
      </c>
      <c r="M41" s="159" t="s">
        <v>40</v>
      </c>
      <c r="N41" s="160"/>
      <c r="O41" s="34"/>
      <c r="P41" s="96"/>
      <c r="Q41" s="87" t="s">
        <v>313</v>
      </c>
      <c r="R41" s="166" t="s">
        <v>40</v>
      </c>
      <c r="S41" s="159" t="s">
        <v>461</v>
      </c>
      <c r="T41" s="159" t="s">
        <v>439</v>
      </c>
      <c r="U41" s="159" t="s">
        <v>439</v>
      </c>
      <c r="V41" s="160" t="s">
        <v>433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t="s">
        <v>462</v>
      </c>
      <c r="T42" s="159" t="s">
        <v>432</v>
      </c>
      <c r="U42" s="159" t="s">
        <v>432</v>
      </c>
      <c r="V42" s="160" t="s">
        <v>433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t="s">
        <v>458</v>
      </c>
      <c r="T43" s="159" t="s">
        <v>439</v>
      </c>
      <c r="U43" s="159" t="s">
        <v>439</v>
      </c>
      <c r="V43" s="160" t="s">
        <v>433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t="s">
        <v>463</v>
      </c>
      <c r="T44" s="159" t="s">
        <v>432</v>
      </c>
      <c r="U44" s="159" t="s">
        <v>432</v>
      </c>
      <c r="V44" s="160" t="s">
        <v>433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464</v>
      </c>
      <c r="T46" s="159" t="s">
        <v>432</v>
      </c>
      <c r="U46" s="159" t="s">
        <v>432</v>
      </c>
      <c r="V46" s="160" t="s">
        <v>433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465</v>
      </c>
      <c r="T47" s="159" t="s">
        <v>432</v>
      </c>
      <c r="U47" s="159" t="s">
        <v>432</v>
      </c>
      <c r="V47" s="160" t="s">
        <v>433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434</v>
      </c>
      <c r="I48" s="95"/>
      <c r="J48" s="159" t="s">
        <v>40</v>
      </c>
      <c r="K48" s="159"/>
      <c r="L48" s="159" t="s">
        <v>40</v>
      </c>
      <c r="M48" s="159" t="s">
        <v>40</v>
      </c>
      <c r="N48" s="160"/>
      <c r="O48" s="34"/>
      <c r="P48" s="96"/>
      <c r="Q48" s="87" t="s">
        <v>327</v>
      </c>
      <c r="R48" s="166" t="s">
        <v>40</v>
      </c>
      <c r="S48" s="159" t="s">
        <v>466</v>
      </c>
      <c r="T48" s="159" t="s">
        <v>432</v>
      </c>
      <c r="U48" s="159" t="s">
        <v>432</v>
      </c>
      <c r="V48" s="160" t="s">
        <v>433</v>
      </c>
      <c r="W48" s="95"/>
      <c r="X48" s="159" t="s">
        <v>40</v>
      </c>
      <c r="Y48" s="159"/>
      <c r="Z48" s="159" t="s">
        <v>40</v>
      </c>
      <c r="AA48" s="159" t="s">
        <v>40</v>
      </c>
      <c r="AB48" s="160"/>
      <c r="AC48" s="98"/>
      <c r="AD48" s="28"/>
    </row>
    <row r="49" spans="1:30" x14ac:dyDescent="0.2">
      <c r="A49" s="31"/>
      <c r="B49" s="93"/>
      <c r="C49" s="87" t="s">
        <v>328</v>
      </c>
      <c r="D49" s="157" t="s">
        <v>40</v>
      </c>
      <c r="E49" s="158" t="s">
        <v>447</v>
      </c>
      <c r="F49" s="157" t="s">
        <v>439</v>
      </c>
      <c r="G49" s="157" t="s">
        <v>439</v>
      </c>
      <c r="H49" s="157" t="s">
        <v>433</v>
      </c>
      <c r="I49" s="95"/>
      <c r="J49" s="159" t="s">
        <v>40</v>
      </c>
      <c r="K49" s="159"/>
      <c r="L49" s="159" t="s">
        <v>40</v>
      </c>
      <c r="M49" s="159" t="s">
        <v>40</v>
      </c>
      <c r="N49" s="160"/>
      <c r="O49" s="34"/>
      <c r="P49" s="96"/>
      <c r="Q49" s="87" t="s">
        <v>329</v>
      </c>
      <c r="R49" s="166" t="s">
        <v>40</v>
      </c>
      <c r="S49" s="159" t="s">
        <v>467</v>
      </c>
      <c r="T49" s="159" t="s">
        <v>439</v>
      </c>
      <c r="U49" s="159" t="s">
        <v>439</v>
      </c>
      <c r="V49" s="160" t="s">
        <v>433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434</v>
      </c>
      <c r="I50" s="95"/>
      <c r="J50" s="159" t="s">
        <v>40</v>
      </c>
      <c r="K50" s="159"/>
      <c r="L50" s="159" t="s">
        <v>40</v>
      </c>
      <c r="M50" s="159" t="s">
        <v>40</v>
      </c>
      <c r="N50" s="160"/>
      <c r="O50" s="34"/>
      <c r="P50" s="96"/>
      <c r="Q50" s="87" t="s">
        <v>331</v>
      </c>
      <c r="R50" s="166" t="s">
        <v>40</v>
      </c>
      <c r="S50" s="159"/>
      <c r="T50" s="159" t="s">
        <v>40</v>
      </c>
      <c r="U50" s="159" t="s">
        <v>40</v>
      </c>
      <c r="V50" s="160" t="s">
        <v>434</v>
      </c>
      <c r="W50" s="95"/>
      <c r="X50" s="159" t="s">
        <v>40</v>
      </c>
      <c r="Y50" s="159"/>
      <c r="Z50" s="159" t="s">
        <v>40</v>
      </c>
      <c r="AA50" s="159" t="s">
        <v>40</v>
      </c>
      <c r="AB50" s="160"/>
      <c r="AC50" s="98"/>
      <c r="AD50" s="28"/>
    </row>
    <row r="51" spans="1:30" x14ac:dyDescent="0.2">
      <c r="A51" s="31"/>
      <c r="B51" s="93"/>
      <c r="C51" s="87" t="s">
        <v>332</v>
      </c>
      <c r="D51" s="157" t="s">
        <v>40</v>
      </c>
      <c r="E51" s="158" t="s">
        <v>448</v>
      </c>
      <c r="F51" s="157" t="s">
        <v>439</v>
      </c>
      <c r="G51" s="157" t="s">
        <v>439</v>
      </c>
      <c r="H51" s="157" t="s">
        <v>433</v>
      </c>
      <c r="I51" s="95"/>
      <c r="J51" s="159" t="s">
        <v>40</v>
      </c>
      <c r="K51" s="159"/>
      <c r="L51" s="159" t="s">
        <v>40</v>
      </c>
      <c r="M51" s="159" t="s">
        <v>40</v>
      </c>
      <c r="N51" s="160"/>
      <c r="O51" s="34"/>
      <c r="P51" s="96"/>
      <c r="Q51" s="87" t="s">
        <v>333</v>
      </c>
      <c r="R51" s="166" t="s">
        <v>40</v>
      </c>
      <c r="S51" s="159" t="s">
        <v>468</v>
      </c>
      <c r="T51" s="159" t="s">
        <v>432</v>
      </c>
      <c r="U51" s="159" t="s">
        <v>432</v>
      </c>
      <c r="V51" s="160" t="s">
        <v>433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c r="T52" s="159" t="s">
        <v>40</v>
      </c>
      <c r="U52" s="159" t="s">
        <v>40</v>
      </c>
      <c r="V52" s="160" t="s">
        <v>434</v>
      </c>
      <c r="W52" s="95"/>
      <c r="X52" s="159" t="s">
        <v>40</v>
      </c>
      <c r="Y52" s="159"/>
      <c r="Z52" s="159" t="s">
        <v>40</v>
      </c>
      <c r="AA52" s="159" t="s">
        <v>40</v>
      </c>
      <c r="AB52" s="160"/>
      <c r="AC52" s="98"/>
      <c r="AD52" s="28"/>
    </row>
    <row r="53" spans="1:30" x14ac:dyDescent="0.2">
      <c r="A53" s="31"/>
      <c r="B53" s="93"/>
      <c r="C53" s="87" t="s">
        <v>336</v>
      </c>
      <c r="D53" s="157" t="s">
        <v>40</v>
      </c>
      <c r="E53" s="158" t="s">
        <v>449</v>
      </c>
      <c r="F53" s="157" t="s">
        <v>439</v>
      </c>
      <c r="G53" s="157" t="s">
        <v>439</v>
      </c>
      <c r="H53" s="157" t="s">
        <v>433</v>
      </c>
      <c r="I53" s="95"/>
      <c r="J53" s="159" t="s">
        <v>40</v>
      </c>
      <c r="K53" s="159"/>
      <c r="L53" s="159" t="s">
        <v>40</v>
      </c>
      <c r="M53" s="159" t="s">
        <v>40</v>
      </c>
      <c r="N53" s="160"/>
      <c r="O53" s="34"/>
      <c r="P53" s="96"/>
      <c r="Q53" s="87" t="s">
        <v>337</v>
      </c>
      <c r="R53" s="166" t="s">
        <v>40</v>
      </c>
      <c r="S53" s="159" t="s">
        <v>469</v>
      </c>
      <c r="T53" s="159" t="s">
        <v>432</v>
      </c>
      <c r="U53" s="159" t="s">
        <v>432</v>
      </c>
      <c r="V53" s="160" t="s">
        <v>433</v>
      </c>
      <c r="W53" s="95"/>
      <c r="X53" s="159" t="s">
        <v>40</v>
      </c>
      <c r="Y53" s="159"/>
      <c r="Z53" s="159" t="s">
        <v>40</v>
      </c>
      <c r="AA53" s="159" t="s">
        <v>40</v>
      </c>
      <c r="AB53" s="160"/>
      <c r="AC53" s="98"/>
      <c r="AD53" s="28"/>
    </row>
    <row r="54" spans="1:30" x14ac:dyDescent="0.2">
      <c r="A54" s="31"/>
      <c r="B54" s="93"/>
      <c r="C54" s="87" t="s">
        <v>338</v>
      </c>
      <c r="D54" s="157" t="s">
        <v>40</v>
      </c>
      <c r="E54" s="158" t="s">
        <v>450</v>
      </c>
      <c r="F54" s="157" t="s">
        <v>432</v>
      </c>
      <c r="G54" s="157" t="s">
        <v>432</v>
      </c>
      <c r="H54" s="157" t="s">
        <v>433</v>
      </c>
      <c r="I54" s="95"/>
      <c r="J54" s="159" t="s">
        <v>40</v>
      </c>
      <c r="K54" s="159"/>
      <c r="L54" s="159" t="s">
        <v>40</v>
      </c>
      <c r="M54" s="159" t="s">
        <v>40</v>
      </c>
      <c r="N54" s="160"/>
      <c r="O54" s="34"/>
      <c r="P54" s="96"/>
      <c r="Q54" s="87" t="s">
        <v>339</v>
      </c>
      <c r="R54" s="166" t="s">
        <v>40</v>
      </c>
      <c r="S54" s="159"/>
      <c r="T54" s="159" t="s">
        <v>40</v>
      </c>
      <c r="U54" s="159" t="s">
        <v>40</v>
      </c>
      <c r="V54" s="160" t="s">
        <v>434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434</v>
      </c>
      <c r="I55" s="95"/>
      <c r="J55" s="159" t="s">
        <v>40</v>
      </c>
      <c r="K55" s="159"/>
      <c r="L55" s="159" t="s">
        <v>40</v>
      </c>
      <c r="M55" s="159" t="s">
        <v>40</v>
      </c>
      <c r="N55" s="160"/>
      <c r="O55" s="34"/>
      <c r="P55" s="96"/>
      <c r="Q55" s="87" t="s">
        <v>341</v>
      </c>
      <c r="R55" s="166" t="s">
        <v>40</v>
      </c>
      <c r="S55" s="159" t="s">
        <v>470</v>
      </c>
      <c r="T55" s="159" t="s">
        <v>432</v>
      </c>
      <c r="U55" s="159" t="s">
        <v>432</v>
      </c>
      <c r="V55" s="160" t="s">
        <v>433</v>
      </c>
      <c r="W55" s="95"/>
      <c r="X55" s="159" t="s">
        <v>40</v>
      </c>
      <c r="Y55" s="159"/>
      <c r="Z55" s="159" t="s">
        <v>40</v>
      </c>
      <c r="AA55" s="159" t="s">
        <v>40</v>
      </c>
      <c r="AB55" s="160"/>
      <c r="AC55" s="98"/>
      <c r="AD55" s="28"/>
    </row>
    <row r="56" spans="1:30" x14ac:dyDescent="0.2">
      <c r="A56" s="31"/>
      <c r="B56" s="93"/>
      <c r="C56" s="87" t="s">
        <v>342</v>
      </c>
      <c r="D56" s="157" t="s">
        <v>40</v>
      </c>
      <c r="E56" s="158" t="s">
        <v>451</v>
      </c>
      <c r="F56" s="157" t="s">
        <v>439</v>
      </c>
      <c r="G56" s="157" t="s">
        <v>439</v>
      </c>
      <c r="H56" s="157" t="s">
        <v>433</v>
      </c>
      <c r="I56" s="95"/>
      <c r="J56" s="159" t="s">
        <v>40</v>
      </c>
      <c r="K56" s="159"/>
      <c r="L56" s="159" t="s">
        <v>40</v>
      </c>
      <c r="M56" s="159" t="s">
        <v>40</v>
      </c>
      <c r="N56" s="160"/>
      <c r="O56" s="34"/>
      <c r="P56" s="96"/>
      <c r="Q56" s="87" t="s">
        <v>343</v>
      </c>
      <c r="R56" s="166" t="s">
        <v>40</v>
      </c>
      <c r="S56" s="159" t="s">
        <v>471</v>
      </c>
      <c r="T56" s="159" t="s">
        <v>432</v>
      </c>
      <c r="U56" s="159" t="s">
        <v>432</v>
      </c>
      <c r="V56" s="160" t="s">
        <v>433</v>
      </c>
      <c r="W56" s="95"/>
      <c r="X56" s="159" t="s">
        <v>40</v>
      </c>
      <c r="Y56" s="159"/>
      <c r="Z56" s="159" t="s">
        <v>40</v>
      </c>
      <c r="AA56" s="159" t="s">
        <v>40</v>
      </c>
      <c r="AB56" s="160"/>
      <c r="AC56" s="98"/>
      <c r="AD56" s="28"/>
    </row>
    <row r="57" spans="1:30" x14ac:dyDescent="0.2">
      <c r="A57" s="31"/>
      <c r="B57" s="93"/>
      <c r="C57" s="87" t="s">
        <v>344</v>
      </c>
      <c r="D57" s="157" t="s">
        <v>40</v>
      </c>
      <c r="E57" s="158" t="s">
        <v>452</v>
      </c>
      <c r="F57" s="157" t="s">
        <v>439</v>
      </c>
      <c r="G57" s="157" t="s">
        <v>439</v>
      </c>
      <c r="H57" s="157" t="s">
        <v>433</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t="s">
        <v>453</v>
      </c>
      <c r="F62" s="157" t="s">
        <v>432</v>
      </c>
      <c r="G62" s="157" t="s">
        <v>432</v>
      </c>
      <c r="H62" s="157" t="s">
        <v>433</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454</v>
      </c>
      <c r="F65" s="157" t="s">
        <v>442</v>
      </c>
      <c r="G65" s="157" t="s">
        <v>442</v>
      </c>
      <c r="H65" s="157" t="s">
        <v>433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455</v>
      </c>
      <c r="F66" s="157" t="s">
        <v>432</v>
      </c>
      <c r="G66" s="157" t="s">
        <v>432</v>
      </c>
      <c r="H66" s="157" t="s">
        <v>433</v>
      </c>
      <c r="I66" s="95"/>
      <c r="J66" s="159" t="s">
        <v>40</v>
      </c>
      <c r="K66" s="159"/>
      <c r="L66" s="159" t="s">
        <v>40</v>
      </c>
      <c r="M66" s="159" t="s">
        <v>40</v>
      </c>
      <c r="N66" s="160"/>
      <c r="O66" s="34"/>
      <c r="P66" s="96"/>
      <c r="Q66" s="102" t="s">
        <v>361</v>
      </c>
      <c r="R66" s="141"/>
      <c r="S66" s="143">
        <v>0.16132429157389999</v>
      </c>
      <c r="T66" s="103"/>
      <c r="U66" s="103"/>
      <c r="V66" s="103" t="s">
        <v>474</v>
      </c>
      <c r="W66" s="104"/>
      <c r="X66" s="103"/>
      <c r="Y66" s="143">
        <v>0</v>
      </c>
      <c r="Z66" s="103"/>
      <c r="AA66" s="103"/>
      <c r="AB66" s="103" t="s">
        <v>474</v>
      </c>
      <c r="AC66" s="105"/>
      <c r="AD66" s="35"/>
      <c r="AE66" s="36"/>
    </row>
    <row r="67" spans="1:32" ht="12" x14ac:dyDescent="0.25">
      <c r="A67" s="31"/>
      <c r="B67" s="106"/>
      <c r="C67" s="107" t="s">
        <v>362</v>
      </c>
      <c r="D67" s="161" t="s">
        <v>40</v>
      </c>
      <c r="E67" s="162" t="s">
        <v>456</v>
      </c>
      <c r="F67" s="163" t="s">
        <v>432</v>
      </c>
      <c r="G67" s="163" t="s">
        <v>432</v>
      </c>
      <c r="H67" s="163" t="s">
        <v>433</v>
      </c>
      <c r="I67" s="108"/>
      <c r="J67" s="164" t="s">
        <v>40</v>
      </c>
      <c r="K67" s="164"/>
      <c r="L67" s="164" t="s">
        <v>40</v>
      </c>
      <c r="M67" s="164" t="s">
        <v>40</v>
      </c>
      <c r="N67" s="165"/>
      <c r="O67" s="109"/>
      <c r="P67" s="110"/>
      <c r="Q67" s="111" t="s">
        <v>363</v>
      </c>
      <c r="R67" s="142"/>
      <c r="S67" s="144">
        <v>0.69972988544609993</v>
      </c>
      <c r="T67" s="112"/>
      <c r="U67" s="112"/>
      <c r="V67" s="112" t="s">
        <v>474</v>
      </c>
      <c r="W67" s="113"/>
      <c r="X67" s="114"/>
      <c r="Y67" s="144">
        <v>0</v>
      </c>
      <c r="Z67" s="112"/>
      <c r="AA67" s="112"/>
      <c r="AB67" s="112" t="s">
        <v>474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CF7461EE-24FB-4E3F-BE31-4221F9FFA0E3}"/>
</file>

<file path=customXml/itemProps3.xml><?xml version="1.0" encoding="utf-8"?>
<ds:datastoreItem xmlns:ds="http://schemas.openxmlformats.org/officeDocument/2006/customXml" ds:itemID="{58F87CFD-04CD-41F1-B0EF-DCAF2E2B08D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eb527dd9-c11f-4e96-a855-208589590d75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05327412-e1a4-4293-bf98-54630816f105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2026-04-14T14:05:28Z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817500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