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304" yWindow="169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<sst xmlns="http://schemas.openxmlformats.org/spreadsheetml/2006/main" count="743" uniqueCount="423">
  <si>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</si>
  <si>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</si>
  <si>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</si>
  <si>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</si>
  <si>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</si>
  <si>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</si>
  <si>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</si>
  <si>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</si>
  <si>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</si>
  <si>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</si>
  <si>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</si>
  <si>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</si>
  <si>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</si>
  <si>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</si>
  <si>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</si>
  <si>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</si>
  <si>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</si>
  <si>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</si>
  <si>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</si>
  <si>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</si>
  <si>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</si>
  <si>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</si>
  <si>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</si>
  <si>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</si>
  <si>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</si>
  <si>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</si>
  <si>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</si>
  <si>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</si>
  <si>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</si>
  <si>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</si>
  <si>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</si>
  <si>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</si>
  <si>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</si>
  <si>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</si>
  <si>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</si>
  <si>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</si>
  <si>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</si>
  <si>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</si>
  <si>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</si>
  <si>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</si>
  <si>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</si>
  <si>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</si>
  <si>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</si>
  <si>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</si>
  <si>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</si>
  <si>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</si>
  <si>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</si>
  <si>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</si>
  <si>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</si>
  <si>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</si>
  <si>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</si>
  <si>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</si>
  <si>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</si>
  <si>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</si>
  <si>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</si>
  <si>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</si>
  <si>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</si>
  <si>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</si>
  <si>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</si>
  <si>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</si>
  <si>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</si>
  <si>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</si>
  <si>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</si>
  <si>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</si>
  <si>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</si>
  <si>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</si>
  <si>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</si>
  <si>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</si>
  <si>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</si>
  <si>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</si>
  <si>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</si>
  <si>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</si>
  <si>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</si>
  <si>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</si>
  <si>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</si>
  <si>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</si>
  <si>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</si>
  <si>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</si>
  <si>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</si>
  <si>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</si>
  <si>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</si>
  <si>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</si>
  <si>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</si>
  <si>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</si>
  <si>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</si>
  <si>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</si>
  <si>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</si>
  <si>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</si>
  <si>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</si>
  <si>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</si>
  <si>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</si>
  <si>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</si>
  <si>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</si>
  <si>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</si>
  <si>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</si>
  <si>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</si>
  <si>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</si>
  <si>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</si>
  <si>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</si>
  <si>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</si>
  <si>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</si>
  <si>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</si>
  <si>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</si>
  <si>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</si>
  <si>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</si>
  <si>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</si>
  <si>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</si>
  <si>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</si>
  <si>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</si>
  <si>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</si>
  <si>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</si>
  <si>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</si>
  <si>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</si>
  <si>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</si>
  <si>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</si>
  <si>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</si>
  <si>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</si>
  <si>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</si>
  <si>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</si>
  <si>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</si>
  <si>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</si>
  <si>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</si>
  <si>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</si>
  <si>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</si>
  <si>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</si>
  <si>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</si>
  <si>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</si>
  <si>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</si>
  <si>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</si>
  <si>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</si>
  <si>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</si>
  <si>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</si>
  <si>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</si>
  <si>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</si>
  <si>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</si>
  <si>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</si>
  <si>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</si>
  <si>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</si>
  <si>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</si>
  <si>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</si>
  <si>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</si>
  <si>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</si>
  <si>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</si>
  <si>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</si>
  <si>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</si>
  <si>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</si>
  <si>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</si>
  <si>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</si>
  <si>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</si>
  <si>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</si>
  <si>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</si>
  <si>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</si>
  <si>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</si>
  <si>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</si>
  <si>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</si>
  <si>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</si>
  <si>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</si>
  <si>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</si>
  <si>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</si>
  <si>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</si>
  <si>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</si>
  <si>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</si>
  <si>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</si>
  <si>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</si>
  <si>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</si>
  <si>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</si>
  <si>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</si>
  <si>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</si>
  <si>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</si>
  <si>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</si>
  <si>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</si>
  <si>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</si>
  <si>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</si>
  <si>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</si>
  <si>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</si>
  <si>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</si>
  <si>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</si>
  <si>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</si>
  <si>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</si>
  <si>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</si>
  <si>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</si>
  <si>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</si>
  <si>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</si>
  <si>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</si>
  <si>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</si>
  <si>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</si>
  <si>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</si>
  <si>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</si>
  <si>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</si>
  <si>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</si>
  <si>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</si>
  <si>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</si>
  <si>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</si>
  <si>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</si>
  <si>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</si>
  <si>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</si>
  <si>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</si>
  <si>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</si>
  <si>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</si>
  <si>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</si>
  <si>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</si>
  <si>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</si>
  <si>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</si>
  <si>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</si>
  <si>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</si>
  <si>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</si>
  <si>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</si>
  <si>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</si>
  <si>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</si>
  <si>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</si>
  <si>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</si>
  <si>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</si>
  <si>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</si>
  <si>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</si>
  <si>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</si>
  <si>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</si>
  <si>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</si>
  <si>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</si>
  <si>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</si>
  <si>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</si>
  <si>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</si>
  <si>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</si>
  <si>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</si>
  <si>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</si>
  <si>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</si>
  <si>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</si>
  <si>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</si>
  <si>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</si>
  <si>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</si>
  <si>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</si>
  <si>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</si>
  <si>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</si>
  <si>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</si>
  <si>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</si>
  <si>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</si>
  <si>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</si>
  <si>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</si>
  <si>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</si>
  <si>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</si>
  <si>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</si>
  <si>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</si>
  <si>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</si>
  <si>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</si>
  <si>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</si>
  <si>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</si>
  <si>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</si>
  <si>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</si>
  <si>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</si>
  <si>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</si>
  <si>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</si>
  <si>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</si>
  <si>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</si>
  <si>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</si>
  <si>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</si>
  <si>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</si>
  <si>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</si>
  <si>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</si>
  <si>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</si>
  <si>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</si>
  <si>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</si>
  <si>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</si>
  <si>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</si>
  <si>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</si>
  <si>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</si>
  <si>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</si>
  <si>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</si>
  <si>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</si>
  <si>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</si>
  <si>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</si>
  <si>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</si>
  <si>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</si>
  <si>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</si>
  <si>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</si>
  <si>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</si>
  <si>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</si>
  <si>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</si>
  <si>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</si>
  <si>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</si>
  <si>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</si>
  <si>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</si>
  <si>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</si>
  <si>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</si>
  <si>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</si>
  <si>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</si>
  <si>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</si>
  <si>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</si>
  <si>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</si>
  <si>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</si>
  <si>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</si>
  <si>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</si>
  <si>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</si>
  <si>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</si>
  <si>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</si>
  <si>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</si>
  <si>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</si>
  <si>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</si>
  <si>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</si>
  <si>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</si>
  <si>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</si>
  <si>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</si>
  <si>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</si>
  <si>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</si>
  <si>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</si>
  <si>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</si>
  <si>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</si>
  <si>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</si>
  <si>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</si>
  <si>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</si>
  <si>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</si>
  <si>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</si>
  <si>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</si>
  <si>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</si>
  <si>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</si>
  <si>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</si>
  <si>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</si>
  <si>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</si>
  <si>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</si>
  <si>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</si>
  <si>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</si>
  <si>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</si>
  <si>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</si>
  <si>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</si>
  <si>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</si>
  <si>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</si>
  <si>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</si>
  <si>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</si>
  <si>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</si>
  <si>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</si>
  <si>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</si>
  <si>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</si>
  <si>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</si>
  <si>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</si>
  <si>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</si>
  <si>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</si>
  <si>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</si>
  <si>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</si>
  <si>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</si>
  <si>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</si>
  <si>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</si>
  <si>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</si>
  <si>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</si>
  <si>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</si>
  <si>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</si>
  <si>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</si>
  <si>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</si>
  <si>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</si>
  <si>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</si>
  <si>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</si>
  <si>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</si>
  <si>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</si>
  <si>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</si>
  <si>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</si>
  <si>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</si>
  <si>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</si>
  <si>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</si>
  <si>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</si>
  <si>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</si>
  <si>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</si>
  <si>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</si>
  <si>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</si>
  <si>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</si>
  <si>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</si>
  <si>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</si>
  <si>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</si>
  <si>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</si>
  <si>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</si>
  <si>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</si>
  <si>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</si>
  <si>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</si>
  <si>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</si>
  <si>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</si>
  <si>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</si>
  <si>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</si>
  <si>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</si>
  <si>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</si>
  <si>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</si>
  <si>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</si>
  <si>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</si>
  <si>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</si>
  <si>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</si>
  <si>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</si>
  <si>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</si>
  <si>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</si>
  <si>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</si>
  <si>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</si>
  <si>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</si>
  <si>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</si>
  <si>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</si>
  <si>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</si>
  <si>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</si>
  <si>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</si>
  <si>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</si>
  <si>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</si>
  <si>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</si>
  <si>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9H39</t>
  </si>
  <si>
    <t>Future arisings (potential ILW)</t>
  </si>
  <si>
    <t>Nuclear Decommissioning Authority</t>
  </si>
  <si>
    <t>Nuclear Restoration Services Ltd (NRS)</t>
  </si>
  <si>
    <t>ILW</t>
  </si>
  <si>
    <t>There are various quantities of other material that may be sentenced as ILW in the future.</t>
  </si>
  <si>
    <t>Retrieved ILW - Fine particulate and skip tubes (0.6m3), Radium arm - Tube - in two sections with a bolted flange (0.1m3), Radius tray - Curved channel section (0.2m3), Bellows x 3 - Flanged bellows section (0.06m3), Ball valves x 2 - Flanged ball valve - minus actuator (0.04m3), Metal filter - 6 off metal filters (0.06m3), Metal filter - debris in catcher pot - assume catcher pot is ILW (0.04m3), Trough - size reduced 304 ss 6mm thick plate (0.35m3), BCD probes and foil carriers- size reduced and in a single 200l drum (0.2m3), pile cap services coolers - constructed from 3 inverted and finned U tubes each 10ft x 3" off a header (0.4m3), BCD effluent header - 1" NB pipe used to blow down isolated but pressurised components (2.6m3)</t>
  </si>
  <si>
    <t xml:space="preserve"> 0</t>
  </si>
  <si>
    <t>On-site</t>
  </si>
  <si>
    <t xml:space="preserve"> 100.0</t>
  </si>
  <si>
    <t>= 0</t>
  </si>
  <si>
    <t>1.4.2025 - 31.3.2026</t>
  </si>
  <si>
    <t xml:space="preserve"> 1.6</t>
  </si>
  <si>
    <t>0.50</t>
  </si>
  <si>
    <t>1.50</t>
  </si>
  <si>
    <t>1.4.2026 - 31.3.2030</t>
  </si>
  <si>
    <t xml:space="preserve"> 3.1</t>
  </si>
  <si>
    <t>3 m³ RS box</t>
  </si>
  <si>
    <t xml:space="preserve"> 2.3</t>
  </si>
  <si>
    <t>2.5</t>
  </si>
  <si>
    <t>2</t>
  </si>
  <si>
    <t>Holding value</t>
  </si>
  <si>
    <t>This waste stream will be containerised into DCICs with no drying expected to be required.</t>
  </si>
  <si>
    <t>No data available.</t>
  </si>
  <si>
    <t>=</t>
  </si>
  <si>
    <t>1.0</t>
  </si>
  <si>
    <t>Wylfa</t>
  </si>
  <si>
    <t>4.7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</si>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</sst>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405</v>
      </c>
      <c r="E15" s="254"/>
      <c r="F15" s="254"/>
      <c r="G15" s="254"/>
      <c r="H15" s="255"/>
      <c r="I15" s="251" t="s">
        <v>406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409</v>
      </c>
      <c r="E110" s="244"/>
      <c r="F110" s="244"/>
      <c r="G110" s="244"/>
      <c r="H110" s="245"/>
      <c r="I110" s="249" t="s">
        <v>410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421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408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407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9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418</v>
      </c>
      <c r="E130" s="202" t="s">
        <v>419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415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/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401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401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401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 t="s">
        <v>402</v>
      </c>
      <c r="N296" s="275"/>
      <c r="O296" s="282" t="s">
        <v>403</v>
      </c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416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411</v>
      </c>
      <c r="C343" s="223"/>
      <c r="D343" s="223"/>
      <c r="E343" s="223"/>
      <c r="F343" s="223"/>
      <c r="G343" s="223"/>
      <c r="H343" s="224"/>
      <c r="I343" s="225" t="s">
        <v>403</v>
      </c>
      <c r="J343" s="226"/>
      <c r="K343" s="225" t="s">
        <v>412</v>
      </c>
      <c r="L343" s="226"/>
      <c r="M343" s="225" t="s">
        <v>413</v>
      </c>
      <c r="N343" s="226"/>
      <c r="O343" s="225" t="s">
        <v>414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403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417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9H39</v>
      </c>
      <c r="G3" s="376"/>
      <c r="H3" s="376"/>
      <c r="I3" s="376"/>
      <c r="J3" s="376"/>
      <c r="K3" s="377"/>
      <c r="L3" s="384" t="str">
        <f>DataSheet!F2</f>
        <v>Future arisings (potential ILW)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422</v>
      </c>
      <c r="W66" s="104"/>
      <c r="X66" s="103"/>
      <c r="Y66" s="143">
        <v>0</v>
      </c>
      <c r="Z66" s="103"/>
      <c r="AA66" s="103"/>
      <c r="AB66" s="103" t="s">
        <v>422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422</v>
      </c>
      <c r="W67" s="113"/>
      <c r="X67" s="114"/>
      <c r="Y67" s="144">
        <v>0</v>
      </c>
      <c r="Z67" s="112"/>
      <c r="AA67" s="112"/>
      <c r="AB67" s="112" t="s">
        <v>422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2AD4C5-9317-44A4-8764-C94A1D49B577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0BB54E7F-4384-4B1B-A01E-2E60CE0A812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ed508681-209f-4154-8d48-fdc6daef6f40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108acf22-139a-4b4f-aa6c-2cd894c9228d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2026-04-14T15:01:48Z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820900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